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F:\新しいフォルダー\★SUZUKIのパソコンデータ\★コロナウイルス\補助金・支援金\紙申請書一式\"/>
    </mc:Choice>
  </mc:AlternateContent>
  <xr:revisionPtr revIDLastSave="0" documentId="8_{87E54277-9F91-4589-BC67-D179580A808B}" xr6:coauthVersionLast="47" xr6:coauthVersionMax="47" xr10:uidLastSave="{00000000-0000-0000-0000-000000000000}"/>
  <bookViews>
    <workbookView xWindow="855" yWindow="945" windowWidth="18150" windowHeight="14190" xr2:uid="{00000000-000D-0000-FFFF-FFFF00000000}"/>
  </bookViews>
  <sheets>
    <sheet name="基本情報※最初に記入してください" sheetId="1" r:id="rId1"/>
    <sheet name="１申請書" sheetId="37" r:id="rId2"/>
    <sheet name="大阪府確認欄" sheetId="41" state="hidden" r:id="rId3"/>
    <sheet name="２誓約書・同意書" sheetId="38" r:id="rId4"/>
  </sheets>
  <definedNames>
    <definedName name="_xlnm.Print_Area" localSheetId="1">'１申請書'!$A$1:$R$29</definedName>
    <definedName name="_xlnm.Print_Area" localSheetId="3">'２誓約書・同意書'!$A$1:$P$27</definedName>
    <definedName name="_xlnm.Print_Area" localSheetId="0">基本情報※最初に記入してください!$A$1:$I$12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37" l="1"/>
  <c r="J7" i="37" l="1"/>
  <c r="AT2" i="1" l="1"/>
  <c r="AR2" i="1"/>
  <c r="AP2" i="1"/>
  <c r="X2" i="1"/>
  <c r="J8" i="37"/>
  <c r="V2" i="1"/>
  <c r="I23" i="38" l="1"/>
  <c r="K2" i="37"/>
  <c r="AN2" i="1" l="1"/>
  <c r="AM2" i="1"/>
  <c r="AL2" i="1"/>
  <c r="AK2" i="1"/>
  <c r="AJ2" i="1"/>
  <c r="AI2" i="1"/>
  <c r="AH2" i="1"/>
  <c r="AG2" i="1"/>
  <c r="AF2" i="1"/>
  <c r="AE2" i="1"/>
  <c r="AD2" i="1"/>
  <c r="AU2" i="1"/>
  <c r="AS2" i="1"/>
  <c r="AQ2" i="1"/>
  <c r="AO2" i="1"/>
  <c r="T2" i="1" l="1"/>
  <c r="S2" i="1"/>
  <c r="P2" i="1"/>
  <c r="R2" i="1"/>
  <c r="Q2" i="1"/>
  <c r="AC2" i="1" l="1"/>
  <c r="AB2" i="1"/>
  <c r="AA2" i="1"/>
  <c r="Z2" i="1"/>
  <c r="Y2" i="1"/>
  <c r="W2" i="1"/>
  <c r="U2" i="1"/>
  <c r="J23" i="38" l="1"/>
  <c r="I24" i="38" l="1"/>
  <c r="N23" i="38"/>
  <c r="L23" i="38"/>
  <c r="AO3" i="41" l="1"/>
  <c r="AN3" i="41"/>
  <c r="AM3" i="41"/>
  <c r="AL3" i="41"/>
  <c r="AK3" i="41"/>
  <c r="AJ3" i="41"/>
  <c r="AI3" i="41"/>
  <c r="AH3" i="41"/>
  <c r="AG3" i="41"/>
  <c r="AF3" i="41"/>
  <c r="AE3" i="41"/>
  <c r="AD3" i="41"/>
  <c r="AC3" i="41"/>
  <c r="AB3" i="41"/>
  <c r="AA3" i="41"/>
  <c r="Z3" i="41"/>
  <c r="Y3" i="41"/>
  <c r="X3" i="41"/>
  <c r="W3" i="41"/>
  <c r="V3" i="41"/>
  <c r="U3" i="41"/>
  <c r="Q3" i="41" l="1"/>
  <c r="P3" i="41"/>
  <c r="O3" i="41"/>
  <c r="N3" i="41"/>
  <c r="M3" i="41"/>
  <c r="L3" i="41"/>
  <c r="K3" i="41"/>
  <c r="J3" i="41"/>
  <c r="I3" i="41"/>
  <c r="F3" i="41"/>
  <c r="H3" i="41"/>
  <c r="E3" i="41"/>
  <c r="G3" i="41"/>
  <c r="D3" i="41"/>
  <c r="C3" i="41"/>
  <c r="B3" i="41"/>
  <c r="A3" i="41"/>
  <c r="R3" i="41"/>
  <c r="S3" i="41"/>
  <c r="T3" i="41" l="1"/>
  <c r="I26" i="38"/>
  <c r="I25" i="38"/>
  <c r="P2" i="37"/>
  <c r="N2" i="37"/>
  <c r="L2" i="37"/>
  <c r="J6" i="37"/>
</calcChain>
</file>

<file path=xl/sharedStrings.xml><?xml version="1.0" encoding="utf-8"?>
<sst xmlns="http://schemas.openxmlformats.org/spreadsheetml/2006/main" count="170" uniqueCount="130">
  <si>
    <t>【基本情報】</t>
    <rPh sb="1" eb="3">
      <t>キホン</t>
    </rPh>
    <rPh sb="3" eb="5">
      <t>ジョウホウ</t>
    </rPh>
    <phoneticPr fontId="6"/>
  </si>
  <si>
    <t>令和</t>
    <rPh sb="0" eb="2">
      <t>レイワ</t>
    </rPh>
    <phoneticPr fontId="6"/>
  </si>
  <si>
    <t>年</t>
    <phoneticPr fontId="4"/>
  </si>
  <si>
    <t>月</t>
    <rPh sb="0" eb="1">
      <t>ガツ</t>
    </rPh>
    <phoneticPr fontId="6"/>
  </si>
  <si>
    <t>日</t>
    <rPh sb="0" eb="1">
      <t>ニチ</t>
    </rPh>
    <phoneticPr fontId="6"/>
  </si>
  <si>
    <t>〒</t>
    <phoneticPr fontId="6"/>
  </si>
  <si>
    <t>代表者職・氏名</t>
    <rPh sb="0" eb="2">
      <t>ダイヒョウ</t>
    </rPh>
    <rPh sb="2" eb="3">
      <t>シャ</t>
    </rPh>
    <rPh sb="3" eb="4">
      <t>ショク</t>
    </rPh>
    <rPh sb="5" eb="7">
      <t>シメイ</t>
    </rPh>
    <phoneticPr fontId="6"/>
  </si>
  <si>
    <t>メールアドレス</t>
    <phoneticPr fontId="6"/>
  </si>
  <si>
    <t>年</t>
    <rPh sb="0" eb="1">
      <t>ネン</t>
    </rPh>
    <phoneticPr fontId="6"/>
  </si>
  <si>
    <t>月</t>
    <rPh sb="0" eb="1">
      <t>ツキ</t>
    </rPh>
    <phoneticPr fontId="6"/>
  </si>
  <si>
    <t>日</t>
    <rPh sb="0" eb="1">
      <t>ヒ</t>
    </rPh>
    <phoneticPr fontId="6"/>
  </si>
  <si>
    <t>　大　阪　府　知　事　　様</t>
    <rPh sb="1" eb="2">
      <t>ダイ</t>
    </rPh>
    <rPh sb="3" eb="4">
      <t>サカ</t>
    </rPh>
    <rPh sb="5" eb="6">
      <t>フ</t>
    </rPh>
    <rPh sb="7" eb="8">
      <t>チ</t>
    </rPh>
    <rPh sb="9" eb="10">
      <t>コト</t>
    </rPh>
    <rPh sb="12" eb="13">
      <t>サマ</t>
    </rPh>
    <phoneticPr fontId="6"/>
  </si>
  <si>
    <t>円</t>
    <rPh sb="0" eb="1">
      <t>エン</t>
    </rPh>
    <phoneticPr fontId="6"/>
  </si>
  <si>
    <t>　</t>
    <phoneticPr fontId="6"/>
  </si>
  <si>
    <t>月</t>
    <rPh sb="0" eb="1">
      <t>ガツ</t>
    </rPh>
    <phoneticPr fontId="4"/>
  </si>
  <si>
    <t>（様式第１号）</t>
    <rPh sb="1" eb="3">
      <t>ヨウシキ</t>
    </rPh>
    <rPh sb="3" eb="4">
      <t>ダイ</t>
    </rPh>
    <rPh sb="5" eb="6">
      <t>ゴウ</t>
    </rPh>
    <phoneticPr fontId="6"/>
  </si>
  <si>
    <t>大阪府知事 様</t>
  </si>
  <si>
    <t>記</t>
  </si>
  <si>
    <t>日</t>
    <rPh sb="0" eb="1">
      <t>ニチ</t>
    </rPh>
    <phoneticPr fontId="4"/>
  </si>
  <si>
    <t>代表者名</t>
    <rPh sb="0" eb="3">
      <t>ダイヒョウシャ</t>
    </rPh>
    <rPh sb="3" eb="4">
      <t>メイ</t>
    </rPh>
    <phoneticPr fontId="6"/>
  </si>
  <si>
    <t>協力金担当者職・氏名</t>
    <rPh sb="0" eb="3">
      <t>キョウリョクキン</t>
    </rPh>
    <rPh sb="3" eb="6">
      <t>タントウシャ</t>
    </rPh>
    <rPh sb="6" eb="7">
      <t>ショク</t>
    </rPh>
    <rPh sb="8" eb="10">
      <t>シメイ</t>
    </rPh>
    <phoneticPr fontId="6"/>
  </si>
  <si>
    <t>協力金担当者連絡先</t>
    <rPh sb="0" eb="3">
      <t>キョウリョクキン</t>
    </rPh>
    <rPh sb="3" eb="6">
      <t>タントウシャ</t>
    </rPh>
    <rPh sb="6" eb="9">
      <t>レンラクサキ</t>
    </rPh>
    <phoneticPr fontId="6"/>
  </si>
  <si>
    <t>法人・医療機関名</t>
    <rPh sb="0" eb="2">
      <t>ホウジン</t>
    </rPh>
    <rPh sb="3" eb="8">
      <t>イリョウキカンメイ</t>
    </rPh>
    <phoneticPr fontId="6"/>
  </si>
  <si>
    <t>はい</t>
    <phoneticPr fontId="4"/>
  </si>
  <si>
    <t>いいえ</t>
    <phoneticPr fontId="4"/>
  </si>
  <si>
    <t>運用開始日</t>
    <rPh sb="0" eb="5">
      <t>ウンヨウカイシビ</t>
    </rPh>
    <phoneticPr fontId="4"/>
  </si>
  <si>
    <t>加算額</t>
    <rPh sb="0" eb="3">
      <t>カサンガク</t>
    </rPh>
    <phoneticPr fontId="4"/>
  </si>
  <si>
    <t>医療機関コード</t>
    <rPh sb="0" eb="4">
      <t>イリョウキカン</t>
    </rPh>
    <phoneticPr fontId="4"/>
  </si>
  <si>
    <t>10床以上20床未満</t>
    <rPh sb="2" eb="5">
      <t>ショウイジョウ</t>
    </rPh>
    <rPh sb="7" eb="10">
      <t>ショウミマン</t>
    </rPh>
    <phoneticPr fontId="4"/>
  </si>
  <si>
    <t>20床以上30床未満</t>
    <rPh sb="2" eb="5">
      <t>ショウイジョウ</t>
    </rPh>
    <rPh sb="7" eb="8">
      <t>ショウ</t>
    </rPh>
    <rPh sb="8" eb="10">
      <t>ミマン</t>
    </rPh>
    <phoneticPr fontId="4"/>
  </si>
  <si>
    <t>30床以上40床未満</t>
    <rPh sb="2" eb="5">
      <t>ショウイジョウ</t>
    </rPh>
    <rPh sb="7" eb="10">
      <t>ショウミマン</t>
    </rPh>
    <phoneticPr fontId="4"/>
  </si>
  <si>
    <t>40床以上50床未満</t>
    <rPh sb="2" eb="5">
      <t>ショウイジョウ</t>
    </rPh>
    <rPh sb="7" eb="8">
      <t>ショウ</t>
    </rPh>
    <rPh sb="8" eb="10">
      <t>ミマン</t>
    </rPh>
    <phoneticPr fontId="4"/>
  </si>
  <si>
    <t>50床以上</t>
    <rPh sb="2" eb="5">
      <t>ショウイジョウ</t>
    </rPh>
    <phoneticPr fontId="4"/>
  </si>
  <si>
    <t>高齢者リハビリ・ケア病床の運用病床数</t>
    <rPh sb="0" eb="3">
      <t>コウレイシャ</t>
    </rPh>
    <rPh sb="10" eb="12">
      <t>ビョウショウ</t>
    </rPh>
    <rPh sb="13" eb="18">
      <t>ウンヨウビョウショウスウ</t>
    </rPh>
    <phoneticPr fontId="4"/>
  </si>
  <si>
    <t>基準額</t>
    <rPh sb="0" eb="3">
      <t>キジュンガク</t>
    </rPh>
    <phoneticPr fontId="4"/>
  </si>
  <si>
    <t>本協力金申請について</t>
    <rPh sb="0" eb="4">
      <t>ホンキョウリョクキン</t>
    </rPh>
    <rPh sb="4" eb="6">
      <t>シンセイ</t>
    </rPh>
    <phoneticPr fontId="4"/>
  </si>
  <si>
    <t>初回申請</t>
    <rPh sb="0" eb="4">
      <t>ショカイシンセイ</t>
    </rPh>
    <phoneticPr fontId="4"/>
  </si>
  <si>
    <t>初回申請ではない</t>
    <rPh sb="0" eb="4">
      <t>ショカイシンセイ</t>
    </rPh>
    <phoneticPr fontId="4"/>
  </si>
  <si>
    <t>交付申請額（基準額+加算額）</t>
    <rPh sb="0" eb="5">
      <t>コウフシンセイガク</t>
    </rPh>
    <rPh sb="6" eb="9">
      <t>キジュンガク</t>
    </rPh>
    <rPh sb="10" eb="13">
      <t>カサンガク</t>
    </rPh>
    <phoneticPr fontId="4"/>
  </si>
  <si>
    <t>本協力金申請期間</t>
    <rPh sb="0" eb="4">
      <t>ホンキョウリョクキン</t>
    </rPh>
    <rPh sb="4" eb="8">
      <t>シンセイキカン</t>
    </rPh>
    <phoneticPr fontId="4"/>
  </si>
  <si>
    <t>メールアドレス</t>
  </si>
  <si>
    <t>月</t>
    <rPh sb="0" eb="1">
      <t>ツキ</t>
    </rPh>
    <phoneticPr fontId="4"/>
  </si>
  <si>
    <t>日</t>
    <rPh sb="0" eb="1">
      <t>ヒ</t>
    </rPh>
    <phoneticPr fontId="4"/>
  </si>
  <si>
    <t>郵便番号</t>
    <rPh sb="0" eb="4">
      <t>ユウビンバンゴウ</t>
    </rPh>
    <phoneticPr fontId="4"/>
  </si>
  <si>
    <t>法人所在地</t>
    <rPh sb="0" eb="5">
      <t>ホウジンショザイチ</t>
    </rPh>
    <phoneticPr fontId="4"/>
  </si>
  <si>
    <t>医療機関所在地</t>
    <rPh sb="0" eb="7">
      <t>イリョウキカンショザイチ</t>
    </rPh>
    <phoneticPr fontId="4"/>
  </si>
  <si>
    <t>法人所在地</t>
    <rPh sb="0" eb="2">
      <t>ホウジン</t>
    </rPh>
    <rPh sb="2" eb="5">
      <t>ショザイチ</t>
    </rPh>
    <phoneticPr fontId="4"/>
  </si>
  <si>
    <t>令和４年６月分</t>
    <rPh sb="0" eb="2">
      <t>レイワ</t>
    </rPh>
    <rPh sb="3" eb="4">
      <t>ネン</t>
    </rPh>
    <rPh sb="5" eb="6">
      <t>ガツ</t>
    </rPh>
    <rPh sb="6" eb="7">
      <t>ブン</t>
    </rPh>
    <phoneticPr fontId="4"/>
  </si>
  <si>
    <t>令和４年７月分</t>
    <rPh sb="0" eb="2">
      <t>レイワ</t>
    </rPh>
    <rPh sb="3" eb="4">
      <t>ネン</t>
    </rPh>
    <rPh sb="5" eb="6">
      <t>ガツ</t>
    </rPh>
    <rPh sb="6" eb="7">
      <t>ブン</t>
    </rPh>
    <phoneticPr fontId="4"/>
  </si>
  <si>
    <t>令和４年８月分</t>
    <rPh sb="0" eb="2">
      <t>レイワ</t>
    </rPh>
    <rPh sb="3" eb="4">
      <t>ネン</t>
    </rPh>
    <rPh sb="5" eb="6">
      <t>ガツ</t>
    </rPh>
    <rPh sb="6" eb="7">
      <t>ブン</t>
    </rPh>
    <phoneticPr fontId="4"/>
  </si>
  <si>
    <t>令和４年９月分</t>
    <rPh sb="0" eb="2">
      <t>レイワ</t>
    </rPh>
    <rPh sb="3" eb="4">
      <t>ネン</t>
    </rPh>
    <rPh sb="5" eb="6">
      <t>ガツ</t>
    </rPh>
    <rPh sb="6" eb="7">
      <t>ブン</t>
    </rPh>
    <phoneticPr fontId="4"/>
  </si>
  <si>
    <t>専門職種</t>
    <rPh sb="0" eb="4">
      <t>センモンショクシュ</t>
    </rPh>
    <phoneticPr fontId="4"/>
  </si>
  <si>
    <t>氏名</t>
    <rPh sb="0" eb="2">
      <t>シメイ</t>
    </rPh>
    <phoneticPr fontId="4"/>
  </si>
  <si>
    <t>専門職種最低記入人数</t>
    <rPh sb="0" eb="2">
      <t>センモン</t>
    </rPh>
    <rPh sb="2" eb="4">
      <t>ショクシュ</t>
    </rPh>
    <rPh sb="4" eb="10">
      <t>サイテイキニュウニンズウ</t>
    </rPh>
    <phoneticPr fontId="4"/>
  </si>
  <si>
    <t>理学療法士</t>
    <rPh sb="0" eb="5">
      <t>リガクリョウホウシ</t>
    </rPh>
    <phoneticPr fontId="4"/>
  </si>
  <si>
    <t>作業療法士</t>
    <rPh sb="0" eb="5">
      <t>サギョウリョウホウシ</t>
    </rPh>
    <phoneticPr fontId="4"/>
  </si>
  <si>
    <t>言語聴覚士</t>
    <rPh sb="0" eb="5">
      <t>ゲンゴチョウカクシ</t>
    </rPh>
    <phoneticPr fontId="4"/>
  </si>
  <si>
    <t>介護福祉士</t>
    <rPh sb="0" eb="5">
      <t>カイゴフクシシ</t>
    </rPh>
    <phoneticPr fontId="4"/>
  </si>
  <si>
    <t>精神保健福祉士</t>
    <rPh sb="0" eb="4">
      <t>セイシンホケン</t>
    </rPh>
    <rPh sb="4" eb="7">
      <t>フクシシ</t>
    </rPh>
    <phoneticPr fontId="4"/>
  </si>
  <si>
    <t>申請日</t>
    <rPh sb="0" eb="3">
      <t>シンセイビ</t>
    </rPh>
    <phoneticPr fontId="6"/>
  </si>
  <si>
    <t>申請者名</t>
    <rPh sb="0" eb="2">
      <t>シンセイ</t>
    </rPh>
    <rPh sb="2" eb="3">
      <t>シャ</t>
    </rPh>
    <rPh sb="3" eb="4">
      <t>メイ</t>
    </rPh>
    <phoneticPr fontId="6"/>
  </si>
  <si>
    <t>担当者氏名</t>
    <rPh sb="0" eb="3">
      <t>タントウシャ</t>
    </rPh>
    <rPh sb="3" eb="5">
      <t>シメイ</t>
    </rPh>
    <phoneticPr fontId="6"/>
  </si>
  <si>
    <t>担当者連絡先</t>
    <rPh sb="0" eb="3">
      <t>タントウシャ</t>
    </rPh>
    <rPh sb="3" eb="6">
      <t>レンラクサキ</t>
    </rPh>
    <phoneticPr fontId="6"/>
  </si>
  <si>
    <t>申請者住所</t>
    <rPh sb="0" eb="3">
      <t>シンセイシャ</t>
    </rPh>
    <rPh sb="3" eb="5">
      <t>ジュウショ</t>
    </rPh>
    <phoneticPr fontId="6"/>
  </si>
  <si>
    <t>床</t>
    <rPh sb="0" eb="1">
      <t>ユカ</t>
    </rPh>
    <phoneticPr fontId="4"/>
  </si>
  <si>
    <t>許可病床数</t>
    <rPh sb="0" eb="5">
      <t>キョカビョウショウスウ</t>
    </rPh>
    <phoneticPr fontId="4"/>
  </si>
  <si>
    <t>支給申請額</t>
    <rPh sb="0" eb="5">
      <t>シキュウシンセイガク</t>
    </rPh>
    <phoneticPr fontId="6"/>
  </si>
  <si>
    <t>（様式第２号）</t>
    <rPh sb="1" eb="3">
      <t>ヨウシキ</t>
    </rPh>
    <rPh sb="3" eb="4">
      <t>ダイ</t>
    </rPh>
    <rPh sb="5" eb="6">
      <t>ゴウ</t>
    </rPh>
    <phoneticPr fontId="6"/>
  </si>
  <si>
    <t>誓約書・同意書</t>
    <rPh sb="0" eb="3">
      <t>セイヤクショ</t>
    </rPh>
    <rPh sb="4" eb="7">
      <t>ドウイショ</t>
    </rPh>
    <phoneticPr fontId="4"/>
  </si>
  <si>
    <t>誓約・同意事項</t>
    <rPh sb="0" eb="2">
      <t>セイヤク</t>
    </rPh>
    <rPh sb="3" eb="5">
      <t>ドウイ</t>
    </rPh>
    <phoneticPr fontId="4"/>
  </si>
  <si>
    <t>申請要件を全て満たしています。また、申請書に記載した事項については事実と相違ありません。</t>
    <rPh sb="0" eb="2">
      <t>シンセイ</t>
    </rPh>
    <rPh sb="2" eb="4">
      <t>ヨウケン</t>
    </rPh>
    <rPh sb="5" eb="6">
      <t>スベ</t>
    </rPh>
    <rPh sb="7" eb="8">
      <t>ミ</t>
    </rPh>
    <rPh sb="18" eb="21">
      <t>シンセイショ</t>
    </rPh>
    <rPh sb="22" eb="24">
      <t>キサイ</t>
    </rPh>
    <rPh sb="26" eb="28">
      <t>ジコウ</t>
    </rPh>
    <rPh sb="33" eb="35">
      <t>ジジツ</t>
    </rPh>
    <rPh sb="36" eb="38">
      <t>ソウイ</t>
    </rPh>
    <phoneticPr fontId="4"/>
  </si>
  <si>
    <t>大阪府から事業者の活動状況に関する調査、報告又は是正のための措置の求めがあった場合は、これに応じます。また、申請内容に疑義があった場合に、大阪府が事業者の関係者に対して本申請の内容について調査することに同意します。</t>
    <phoneticPr fontId="4"/>
  </si>
  <si>
    <t>申請内容に関する振込口座の記入間違い等、軽微な誤りについては、大阪府が補正することに同意します。</t>
    <phoneticPr fontId="4"/>
  </si>
  <si>
    <t>申請内容の不備が、大阪府が指定する期限までに解消しなかった場合は、大阪府が当該申請は取り下げられたものとみなすことについて同意します。</t>
    <phoneticPr fontId="4"/>
  </si>
  <si>
    <t>支給又は不支給に関する情報並びに申請書類に記載した情報について、税務情報として使用することがあるほか、国・市町村等他の行政機関から求めがあった場合は、税務情報として提供することについて同意します。</t>
    <phoneticPr fontId="4"/>
  </si>
  <si>
    <t>申請書類に記載された情報を、大阪府暴力団排除条例第２６条に基づき、大阪府警察本部に提供することに同意します。</t>
    <phoneticPr fontId="4"/>
  </si>
  <si>
    <t>代表者、役員又は使用人その他の従業員若しくは構成員等が、大阪府暴力団排除条例第２条第１号に規定する暴力団、同条第２号に規定する暴力団員、同条第３号に規定する暴力団員等及び同条第４号に規定する暴力団密接関係者には、該当せず、かつ将来にわたっても該当しません。また、上記の暴力団、暴力団員、暴力団員等及び暴力団密接関係者が経営に事実上参画していません。</t>
    <phoneticPr fontId="4"/>
  </si>
  <si>
    <t>年</t>
    <rPh sb="0" eb="1">
      <t>ネン</t>
    </rPh>
    <phoneticPr fontId="4"/>
  </si>
  <si>
    <t>【振込口座に関する情報】</t>
    <phoneticPr fontId="4"/>
  </si>
  <si>
    <t>金融機関名</t>
    <rPh sb="0" eb="5">
      <t>キンユウキカンメイ</t>
    </rPh>
    <phoneticPr fontId="4"/>
  </si>
  <si>
    <t>支店名</t>
    <rPh sb="0" eb="3">
      <t>シテンメイ</t>
    </rPh>
    <phoneticPr fontId="4"/>
  </si>
  <si>
    <t>口座名義（※カタカナで記入）</t>
    <rPh sb="0" eb="4">
      <t>コウザメイギ</t>
    </rPh>
    <rPh sb="11" eb="13">
      <t>キニュウ</t>
    </rPh>
    <phoneticPr fontId="4"/>
  </si>
  <si>
    <t>金融機関コード
（４桁）</t>
    <rPh sb="0" eb="4">
      <t>キンユウキカン</t>
    </rPh>
    <rPh sb="10" eb="11">
      <t>ケタ</t>
    </rPh>
    <phoneticPr fontId="4"/>
  </si>
  <si>
    <t>口座番号
（※右詰で記入）</t>
    <rPh sb="0" eb="4">
      <t>コウザバンゴウ</t>
    </rPh>
    <phoneticPr fontId="4"/>
  </si>
  <si>
    <t>申請者住所</t>
    <rPh sb="0" eb="3">
      <t>シンセイシャ</t>
    </rPh>
    <rPh sb="3" eb="5">
      <t>ジュウショ</t>
    </rPh>
    <phoneticPr fontId="4"/>
  </si>
  <si>
    <t>申請者名</t>
    <rPh sb="0" eb="3">
      <t>シンセイシャ</t>
    </rPh>
    <rPh sb="3" eb="4">
      <t>メイ</t>
    </rPh>
    <phoneticPr fontId="4"/>
  </si>
  <si>
    <t>代表者名</t>
    <rPh sb="0" eb="3">
      <t>ダイヒョウシャ</t>
    </rPh>
    <rPh sb="3" eb="4">
      <t>メイ</t>
    </rPh>
    <phoneticPr fontId="4"/>
  </si>
  <si>
    <t>標記について、以下のとおり申請します。</t>
    <rPh sb="7" eb="9">
      <t>イカ</t>
    </rPh>
    <rPh sb="13" eb="15">
      <t>シンセイ</t>
    </rPh>
    <phoneticPr fontId="6"/>
  </si>
  <si>
    <t>代表者名</t>
    <rPh sb="0" eb="2">
      <t>ダイヒョウ</t>
    </rPh>
    <rPh sb="2" eb="3">
      <t>シャ</t>
    </rPh>
    <rPh sb="3" eb="4">
      <t>メイ</t>
    </rPh>
    <phoneticPr fontId="6"/>
  </si>
  <si>
    <r>
      <t xml:space="preserve">申  請  者  住  所
</t>
    </r>
    <r>
      <rPr>
        <sz val="9"/>
        <rFont val="ＭＳ 明朝"/>
        <family val="1"/>
        <charset val="128"/>
      </rPr>
      <t>（都道府県名から記載）</t>
    </r>
    <rPh sb="0" eb="1">
      <t>サル</t>
    </rPh>
    <rPh sb="3" eb="4">
      <t>ショウ</t>
    </rPh>
    <rPh sb="6" eb="7">
      <t>シャ</t>
    </rPh>
    <rPh sb="9" eb="10">
      <t>ジュウ</t>
    </rPh>
    <rPh sb="12" eb="13">
      <t>ショ</t>
    </rPh>
    <rPh sb="15" eb="19">
      <t>トドウフケン</t>
    </rPh>
    <rPh sb="19" eb="20">
      <t>メイ</t>
    </rPh>
    <rPh sb="22" eb="24">
      <t>キサイ</t>
    </rPh>
    <phoneticPr fontId="6"/>
  </si>
  <si>
    <t>担当者所属</t>
    <rPh sb="0" eb="3">
      <t>タントウシャ</t>
    </rPh>
    <rPh sb="3" eb="5">
      <t>ショゾク</t>
    </rPh>
    <phoneticPr fontId="6"/>
  </si>
  <si>
    <t>支給対象施設区分</t>
    <rPh sb="0" eb="2">
      <t>シキュウ</t>
    </rPh>
    <rPh sb="2" eb="4">
      <t>タイショウ</t>
    </rPh>
    <rPh sb="4" eb="6">
      <t>シセツ</t>
    </rPh>
    <rPh sb="6" eb="8">
      <t>クブン</t>
    </rPh>
    <phoneticPr fontId="6"/>
  </si>
  <si>
    <t>施設名称</t>
    <rPh sb="0" eb="2">
      <t>シセツ</t>
    </rPh>
    <rPh sb="2" eb="4">
      <t>メイショウ</t>
    </rPh>
    <phoneticPr fontId="6"/>
  </si>
  <si>
    <t>※該当する施設区分を選択してください。</t>
    <rPh sb="1" eb="3">
      <t>ガイトウ</t>
    </rPh>
    <rPh sb="5" eb="7">
      <t>シセツ</t>
    </rPh>
    <rPh sb="7" eb="9">
      <t>クブン</t>
    </rPh>
    <rPh sb="10" eb="12">
      <t>センタク</t>
    </rPh>
    <phoneticPr fontId="4"/>
  </si>
  <si>
    <t>口座種別
（１：普通　２：当座　９：その他）</t>
    <rPh sb="0" eb="2">
      <t>コウザ</t>
    </rPh>
    <rPh sb="2" eb="4">
      <t>シュベツ</t>
    </rPh>
    <rPh sb="8" eb="10">
      <t>フツウ</t>
    </rPh>
    <rPh sb="13" eb="15">
      <t>トウザ</t>
    </rPh>
    <rPh sb="20" eb="21">
      <t>タ</t>
    </rPh>
    <phoneticPr fontId="4"/>
  </si>
  <si>
    <t>保険機関等コード</t>
    <rPh sb="0" eb="5">
      <t>ホケンキカントウ</t>
    </rPh>
    <phoneticPr fontId="6"/>
  </si>
  <si>
    <t>申請日</t>
    <rPh sb="0" eb="3">
      <t>シンセイビ</t>
    </rPh>
    <phoneticPr fontId="4"/>
  </si>
  <si>
    <t>申請者住所</t>
    <rPh sb="0" eb="3">
      <t>シンセイシャ</t>
    </rPh>
    <rPh sb="3" eb="5">
      <t>ジュウショ</t>
    </rPh>
    <phoneticPr fontId="4"/>
  </si>
  <si>
    <t>病院</t>
    <rPh sb="0" eb="2">
      <t>ビョウイン</t>
    </rPh>
    <phoneticPr fontId="4"/>
  </si>
  <si>
    <t>薬局</t>
    <rPh sb="0" eb="2">
      <t>ヤッキョク</t>
    </rPh>
    <phoneticPr fontId="4"/>
  </si>
  <si>
    <t>訪問看護ステーション</t>
    <rPh sb="0" eb="4">
      <t>ホウモンカンゴ</t>
    </rPh>
    <phoneticPr fontId="4"/>
  </si>
  <si>
    <t>助産所</t>
    <rPh sb="0" eb="3">
      <t>ジョサンショ</t>
    </rPh>
    <phoneticPr fontId="4"/>
  </si>
  <si>
    <t>金融機関コード</t>
    <rPh sb="0" eb="2">
      <t>キンユウ</t>
    </rPh>
    <rPh sb="2" eb="4">
      <t>キカン</t>
    </rPh>
    <phoneticPr fontId="3"/>
  </si>
  <si>
    <t>預金種別</t>
    <rPh sb="0" eb="2">
      <t>ヨキン</t>
    </rPh>
    <rPh sb="2" eb="4">
      <t>シュベツ</t>
    </rPh>
    <phoneticPr fontId="3"/>
  </si>
  <si>
    <t>口座番号</t>
    <rPh sb="0" eb="2">
      <t>コウザ</t>
    </rPh>
    <rPh sb="2" eb="4">
      <t>バンゴウ</t>
    </rPh>
    <phoneticPr fontId="3"/>
  </si>
  <si>
    <t>口座名義人カナ</t>
    <rPh sb="0" eb="2">
      <t>コウザ</t>
    </rPh>
    <rPh sb="2" eb="4">
      <t>メイギ</t>
    </rPh>
    <rPh sb="4" eb="5">
      <t>ニン</t>
    </rPh>
    <phoneticPr fontId="3"/>
  </si>
  <si>
    <t>支店コード
（３桁）</t>
    <rPh sb="0" eb="2">
      <t>シテン</t>
    </rPh>
    <rPh sb="8" eb="9">
      <t>ケタ</t>
    </rPh>
    <phoneticPr fontId="4"/>
  </si>
  <si>
    <t>誓約事項１</t>
    <rPh sb="0" eb="2">
      <t>セイヤク</t>
    </rPh>
    <rPh sb="2" eb="4">
      <t>ジコウ</t>
    </rPh>
    <phoneticPr fontId="4"/>
  </si>
  <si>
    <t>同意事項１</t>
    <rPh sb="0" eb="2">
      <t>ドウイ</t>
    </rPh>
    <rPh sb="2" eb="4">
      <t>ジコウ</t>
    </rPh>
    <phoneticPr fontId="4"/>
  </si>
  <si>
    <t>誓約事項２</t>
    <rPh sb="0" eb="2">
      <t>セイヤク</t>
    </rPh>
    <rPh sb="2" eb="4">
      <t>ジコウ</t>
    </rPh>
    <phoneticPr fontId="4"/>
  </si>
  <si>
    <t>誓約事項３</t>
    <rPh sb="0" eb="2">
      <t>セイヤク</t>
    </rPh>
    <rPh sb="2" eb="4">
      <t>ジコウ</t>
    </rPh>
    <phoneticPr fontId="4"/>
  </si>
  <si>
    <t>同意事項２</t>
    <rPh sb="0" eb="2">
      <t>ドウイ</t>
    </rPh>
    <rPh sb="2" eb="4">
      <t>ジコウ</t>
    </rPh>
    <phoneticPr fontId="4"/>
  </si>
  <si>
    <t>同意事項３</t>
    <rPh sb="0" eb="2">
      <t>ドウイ</t>
    </rPh>
    <rPh sb="2" eb="4">
      <t>ジコウ</t>
    </rPh>
    <phoneticPr fontId="4"/>
  </si>
  <si>
    <t>同意事項４</t>
    <rPh sb="0" eb="2">
      <t>ドウイ</t>
    </rPh>
    <rPh sb="2" eb="4">
      <t>ジコウ</t>
    </rPh>
    <phoneticPr fontId="4"/>
  </si>
  <si>
    <t>同意事項５</t>
    <rPh sb="0" eb="2">
      <t>ドウイ</t>
    </rPh>
    <rPh sb="2" eb="4">
      <t>ジコウ</t>
    </rPh>
    <phoneticPr fontId="4"/>
  </si>
  <si>
    <t>同意事項６</t>
    <rPh sb="0" eb="2">
      <t>ドウイ</t>
    </rPh>
    <rPh sb="2" eb="4">
      <t>ジコウ</t>
    </rPh>
    <phoneticPr fontId="4"/>
  </si>
  <si>
    <t>同意事項７</t>
    <rPh sb="0" eb="2">
      <t>ドウイ</t>
    </rPh>
    <rPh sb="2" eb="4">
      <t>ジコウ</t>
    </rPh>
    <phoneticPr fontId="4"/>
  </si>
  <si>
    <t>同意事項８</t>
    <rPh sb="0" eb="2">
      <t>ドウイ</t>
    </rPh>
    <rPh sb="2" eb="4">
      <t>ジコウ</t>
    </rPh>
    <phoneticPr fontId="4"/>
  </si>
  <si>
    <t>大阪府医療機関等物価高騰対策一時支援金支給申請書</t>
    <rPh sb="0" eb="3">
      <t>オオサカフ</t>
    </rPh>
    <rPh sb="3" eb="7">
      <t>イリョウキカン</t>
    </rPh>
    <rPh sb="7" eb="8">
      <t>トウ</t>
    </rPh>
    <rPh sb="8" eb="10">
      <t>ブッカ</t>
    </rPh>
    <rPh sb="10" eb="14">
      <t>コウトウタイサク</t>
    </rPh>
    <rPh sb="14" eb="16">
      <t>イチジ</t>
    </rPh>
    <rPh sb="16" eb="18">
      <t>シエン</t>
    </rPh>
    <rPh sb="19" eb="21">
      <t>シキュウ</t>
    </rPh>
    <rPh sb="21" eb="23">
      <t>シンセイ</t>
    </rPh>
    <rPh sb="23" eb="24">
      <t>ショ</t>
    </rPh>
    <phoneticPr fontId="6"/>
  </si>
  <si>
    <t>医科診療所</t>
    <rPh sb="2" eb="5">
      <t>シンリョウショ</t>
    </rPh>
    <phoneticPr fontId="4"/>
  </si>
  <si>
    <t>歯科診療所</t>
    <rPh sb="2" eb="5">
      <t>シンリョウショ</t>
    </rPh>
    <phoneticPr fontId="4"/>
  </si>
  <si>
    <t>本一時支援金申請後も引き続き運営を継続する意思があります。</t>
    <rPh sb="0" eb="1">
      <t>ホン</t>
    </rPh>
    <rPh sb="6" eb="9">
      <t>シンセイゴ</t>
    </rPh>
    <rPh sb="10" eb="11">
      <t>ヒ</t>
    </rPh>
    <rPh sb="12" eb="13">
      <t>ツヅ</t>
    </rPh>
    <rPh sb="14" eb="16">
      <t>ウンエイ</t>
    </rPh>
    <rPh sb="17" eb="19">
      <t>ケイゾク</t>
    </rPh>
    <rPh sb="21" eb="23">
      <t>イシ</t>
    </rPh>
    <phoneticPr fontId="4"/>
  </si>
  <si>
    <t>申請内容に虚偽や不正等が判明した場合は、一時支援金全額の返還と違約金及び返還に要する費用の支払いに応じます。</t>
    <rPh sb="0" eb="2">
      <t>シンセイ</t>
    </rPh>
    <rPh sb="2" eb="4">
      <t>ナイヨウ</t>
    </rPh>
    <rPh sb="5" eb="7">
      <t>キョギ</t>
    </rPh>
    <rPh sb="8" eb="10">
      <t>フセイ</t>
    </rPh>
    <rPh sb="10" eb="11">
      <t>トウ</t>
    </rPh>
    <rPh sb="12" eb="14">
      <t>ハンメイ</t>
    </rPh>
    <rPh sb="16" eb="18">
      <t>バアイ</t>
    </rPh>
    <rPh sb="25" eb="27">
      <t>ゼンガク</t>
    </rPh>
    <rPh sb="28" eb="30">
      <t>ヘンカン</t>
    </rPh>
    <rPh sb="31" eb="34">
      <t>イヤクキン</t>
    </rPh>
    <rPh sb="34" eb="35">
      <t>オヨ</t>
    </rPh>
    <rPh sb="36" eb="38">
      <t>ヘンカン</t>
    </rPh>
    <rPh sb="39" eb="40">
      <t>ヨウ</t>
    </rPh>
    <rPh sb="42" eb="44">
      <t>ヒヨウ</t>
    </rPh>
    <rPh sb="45" eb="47">
      <t>シハラ</t>
    </rPh>
    <rPh sb="49" eb="50">
      <t>オウ</t>
    </rPh>
    <phoneticPr fontId="4"/>
  </si>
  <si>
    <t>支給又は不支給に関する情報並びに申請書類に記載した情報について、大阪府の他の支援金等の事業（支援金、協力金その他申請者の事業継続に資するものに限る。）における審査・支給等の事務のために使用することがあるほか、国・市町村等他の行政機関から求めがあった場合にも、当該行政機関の実施する同趣旨の支援金等における審査・支給等の事務のために提供することについて同意します。</t>
    <rPh sb="38" eb="41">
      <t>シエンキン</t>
    </rPh>
    <rPh sb="144" eb="146">
      <t>シエン</t>
    </rPh>
    <phoneticPr fontId="4"/>
  </si>
  <si>
    <t>他の重複受給不可の支援金等の支給対象ではないこと又は受給していないことを確認するため、一時支援金の申請情報を他の支援金等の申請情報と照合することに同意します。</t>
    <rPh sb="9" eb="12">
      <t>シエンキン</t>
    </rPh>
    <rPh sb="56" eb="59">
      <t>シエンキン</t>
    </rPh>
    <phoneticPr fontId="4"/>
  </si>
  <si>
    <t>※着色セルへご入力をお願いします。</t>
    <rPh sb="1" eb="3">
      <t>チャクショク</t>
    </rPh>
    <rPh sb="7" eb="9">
      <t>ニュウリョク</t>
    </rPh>
    <rPh sb="11" eb="12">
      <t>ネガ</t>
    </rPh>
    <phoneticPr fontId="6"/>
  </si>
  <si>
    <t>　私（当団体）は、大阪府医療機関等物価高騰対策一時支援金の支給を申請するにあたり、下記の内容について誓約・同意いたします。</t>
    <rPh sb="12" eb="16">
      <t>イリョウキカン</t>
    </rPh>
    <rPh sb="16" eb="17">
      <t>トウ</t>
    </rPh>
    <rPh sb="17" eb="19">
      <t>ブッカ</t>
    </rPh>
    <rPh sb="19" eb="21">
      <t>コウトウ</t>
    </rPh>
    <rPh sb="21" eb="23">
      <t>タイサク</t>
    </rPh>
    <rPh sb="23" eb="25">
      <t>イチジ</t>
    </rPh>
    <rPh sb="25" eb="28">
      <t>シエンキン</t>
    </rPh>
    <rPh sb="29" eb="31">
      <t>シキュウ</t>
    </rPh>
    <rPh sb="32" eb="34">
      <t>シンセイ</t>
    </rPh>
    <rPh sb="50" eb="52">
      <t>セイヤク</t>
    </rPh>
    <rPh sb="53" eb="55">
      <t>ドウイ</t>
    </rPh>
    <phoneticPr fontId="4"/>
  </si>
  <si>
    <r>
      <t>※各項目を確認し、</t>
    </r>
    <r>
      <rPr>
        <b/>
        <sz val="9"/>
        <color theme="1"/>
        <rFont val="ＭＳ ゴシック"/>
        <family val="3"/>
        <charset val="128"/>
      </rPr>
      <t>はい・いいえ</t>
    </r>
    <r>
      <rPr>
        <sz val="9"/>
        <color theme="1"/>
        <rFont val="ＭＳ ゴシック"/>
        <family val="3"/>
        <charset val="128"/>
      </rPr>
      <t>のどちらかを記入してください。</t>
    </r>
    <rPh sb="21" eb="23">
      <t>キニュウ</t>
    </rPh>
    <phoneticPr fontId="4"/>
  </si>
  <si>
    <t>代表者役職</t>
    <rPh sb="0" eb="2">
      <t>ダイヒョウ</t>
    </rPh>
    <rPh sb="2" eb="3">
      <t>シャ</t>
    </rPh>
    <rPh sb="3" eb="5">
      <t>ヤクショク</t>
    </rPh>
    <phoneticPr fontId="6"/>
  </si>
  <si>
    <t>支店コード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</si>
</sst>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411]ggge&quot;年&quot;m&quot;月&quot;d&quot;日&quot;;@"/>
    <numFmt numFmtId="178" formatCode="[&lt;=99999999]####\-####;\(00\)\ ####\-####"/>
    <numFmt numFmtId="179" formatCode="&quot;金&quot;#,##0"/>
    <numFmt numFmtId="180" formatCode="[$-411]ge\.m\.d;@"/>
    <numFmt numFmtId="181" formatCode="0_ "/>
  </numFmts>
  <fonts count="26" x14ac:knownFonts="1">
    <font>
      <sz val="11"/>
      <color theme="1"/>
      <name val="游ゴシック"/>
      <family val="2"/>
      <charset val="128"/>
      <scheme val="minor"/>
    </font>
    <font>
      <sz val="12"/>
      <color theme="1"/>
      <name val="游ゴシック"/>
      <family val="2"/>
      <charset val="128"/>
      <scheme val="minor"/>
    </font>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u/>
      <sz val="11"/>
      <color theme="10"/>
      <name val="游ゴシック"/>
      <family val="2"/>
      <charset val="128"/>
      <scheme val="minor"/>
    </font>
    <font>
      <sz val="12"/>
      <name val="ＭＳ 明朝"/>
      <family val="1"/>
      <charset val="128"/>
    </font>
    <font>
      <sz val="9"/>
      <color theme="1"/>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2"/>
      <color theme="1"/>
      <name val="ＭＳ ゴシック"/>
      <family val="3"/>
      <charset val="128"/>
    </font>
    <font>
      <sz val="10.5"/>
      <color theme="1"/>
      <name val="ＭＳ ゴシック"/>
      <family val="3"/>
      <charset val="128"/>
    </font>
    <font>
      <b/>
      <sz val="9"/>
      <color theme="1"/>
      <name val="ＭＳ ゴシック"/>
      <family val="3"/>
      <charset val="128"/>
    </font>
    <font>
      <u/>
      <sz val="9"/>
      <color theme="1"/>
      <name val="ＭＳ ゴシック"/>
      <family val="3"/>
      <charset val="128"/>
    </font>
    <font>
      <sz val="9"/>
      <name val="ＭＳ 明朝"/>
      <family val="1"/>
      <charset val="128"/>
    </font>
    <font>
      <sz val="11"/>
      <name val="ＭＳ 明朝"/>
      <family val="1"/>
      <charset val="128"/>
    </font>
    <font>
      <sz val="11"/>
      <color theme="1"/>
      <name val="ＭＳ 明朝"/>
      <family val="1"/>
      <charset val="128"/>
    </font>
    <font>
      <u/>
      <sz val="11"/>
      <color theme="10"/>
      <name val="ＭＳ 明朝"/>
      <family val="1"/>
      <charset val="128"/>
    </font>
    <font>
      <sz val="9"/>
      <color theme="1"/>
      <name val="游ゴシック"/>
      <family val="2"/>
      <charset val="128"/>
      <scheme val="minor"/>
    </font>
    <font>
      <sz val="9"/>
      <color theme="1"/>
      <name val="ＭＳ 明朝"/>
      <family val="1"/>
      <charset val="128"/>
    </font>
    <font>
      <sz val="9"/>
      <color rgb="FF000000"/>
      <name val="Meiryo UI"/>
      <family val="3"/>
      <charset val="128"/>
    </font>
    <font>
      <sz val="12"/>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1"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auto="1"/>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5" fillId="0" borderId="0"/>
    <xf numFmtId="38" fontId="5" fillId="0" borderId="0" applyFont="0" applyFill="0" applyBorder="0" applyAlignment="0" applyProtection="0"/>
    <xf numFmtId="38" fontId="3" fillId="0" borderId="0" applyFont="0" applyFill="0" applyBorder="0" applyAlignment="0" applyProtection="0">
      <alignment vertical="center"/>
    </xf>
    <xf numFmtId="0" fontId="7" fillId="0" borderId="0"/>
    <xf numFmtId="0" fontId="3" fillId="0" borderId="0">
      <alignment vertical="center"/>
    </xf>
    <xf numFmtId="0" fontId="8"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152">
    <xf numFmtId="0" fontId="0" fillId="0" borderId="0" xfId="0">
      <alignment vertical="center"/>
    </xf>
    <xf numFmtId="38" fontId="9" fillId="0" borderId="0" xfId="2" applyFont="1" applyAlignment="1" applyProtection="1">
      <alignment horizontal="left" vertical="center"/>
    </xf>
    <xf numFmtId="0" fontId="10" fillId="0" borderId="0" xfId="0" applyFont="1">
      <alignment vertical="center"/>
    </xf>
    <xf numFmtId="0" fontId="11" fillId="0" borderId="0" xfId="0" applyFont="1">
      <alignment vertical="center"/>
    </xf>
    <xf numFmtId="0" fontId="13" fillId="0" borderId="0" xfId="0" applyFont="1" applyAlignment="1">
      <alignment horizontal="left" vertical="center" indent="3"/>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0" fillId="0" borderId="19" xfId="0" applyFont="1" applyBorder="1" applyAlignment="1">
      <alignment horizontal="center" vertical="center" wrapText="1"/>
    </xf>
    <xf numFmtId="0" fontId="17" fillId="0" borderId="0" xfId="0" applyFont="1">
      <alignment vertical="center"/>
    </xf>
    <xf numFmtId="176" fontId="18" fillId="0" borderId="0" xfId="2" applyNumberFormat="1" applyFont="1" applyFill="1" applyAlignment="1" applyProtection="1">
      <alignment horizontal="right" vertical="center" shrinkToFit="1"/>
    </xf>
    <xf numFmtId="176" fontId="18" fillId="0" borderId="0" xfId="2" applyNumberFormat="1" applyFont="1" applyFill="1" applyAlignment="1" applyProtection="1">
      <alignment vertical="center" shrinkToFit="1"/>
    </xf>
    <xf numFmtId="38" fontId="9" fillId="0" borderId="0" xfId="2" applyFont="1" applyAlignment="1" applyProtection="1">
      <alignment horizontal="center" vertical="center"/>
    </xf>
    <xf numFmtId="0" fontId="20" fillId="0" borderId="0" xfId="0" applyFont="1">
      <alignment vertical="center"/>
    </xf>
    <xf numFmtId="3" fontId="20" fillId="0" borderId="0" xfId="0" applyNumberFormat="1" applyFont="1">
      <alignment vertical="center"/>
    </xf>
    <xf numFmtId="0" fontId="20" fillId="0" borderId="1" xfId="0" applyFont="1" applyBorder="1">
      <alignment vertical="center"/>
    </xf>
    <xf numFmtId="177" fontId="20" fillId="0" borderId="1" xfId="0" applyNumberFormat="1" applyFont="1" applyBorder="1">
      <alignment vertical="center"/>
    </xf>
    <xf numFmtId="38" fontId="20" fillId="0" borderId="1" xfId="0" applyNumberFormat="1" applyFont="1" applyBorder="1" applyAlignment="1">
      <alignment horizontal="right" vertical="center"/>
    </xf>
    <xf numFmtId="0" fontId="9" fillId="0" borderId="0" xfId="1" applyFont="1" applyAlignment="1">
      <alignment vertical="center"/>
    </xf>
    <xf numFmtId="0" fontId="9" fillId="0" borderId="1" xfId="1" applyFont="1" applyBorder="1" applyAlignment="1">
      <alignment horizontal="distributed" vertical="center"/>
    </xf>
    <xf numFmtId="0" fontId="9" fillId="0" borderId="2" xfId="1" applyFont="1" applyBorder="1" applyAlignment="1">
      <alignment horizontal="center" vertical="center"/>
    </xf>
    <xf numFmtId="0" fontId="9" fillId="2" borderId="3" xfId="1" applyFont="1" applyFill="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9" fillId="0" borderId="0" xfId="0" applyFont="1">
      <alignment vertical="center"/>
    </xf>
    <xf numFmtId="38" fontId="20" fillId="0" borderId="1" xfId="0" applyNumberFormat="1" applyFont="1" applyBorder="1">
      <alignment vertical="center"/>
    </xf>
    <xf numFmtId="0" fontId="13" fillId="0" borderId="0" xfId="0" applyFont="1" applyAlignment="1">
      <alignment horizontal="right" vertical="center"/>
    </xf>
    <xf numFmtId="0" fontId="13" fillId="0" borderId="0" xfId="0" applyFont="1" applyAlignment="1">
      <alignment horizontal="center" vertical="center"/>
    </xf>
    <xf numFmtId="176" fontId="13" fillId="0" borderId="0" xfId="0" applyNumberFormat="1" applyFont="1" applyAlignment="1">
      <alignment horizontal="right" vertical="center"/>
    </xf>
    <xf numFmtId="176" fontId="13" fillId="0" borderId="0" xfId="0" applyNumberFormat="1" applyFont="1" applyAlignment="1">
      <alignment horizontal="center" vertical="center"/>
    </xf>
    <xf numFmtId="0" fontId="9" fillId="0" borderId="1" xfId="1" applyFont="1" applyBorder="1" applyAlignment="1">
      <alignment horizontal="distributed" vertical="center" shrinkToFit="1"/>
    </xf>
    <xf numFmtId="0" fontId="9" fillId="0" borderId="6" xfId="1" applyFont="1" applyBorder="1" applyAlignment="1">
      <alignment horizontal="distributed" vertical="center" shrinkToFit="1"/>
    </xf>
    <xf numFmtId="180" fontId="20" fillId="0" borderId="0" xfId="0" applyNumberFormat="1" applyFont="1">
      <alignment vertical="center"/>
    </xf>
    <xf numFmtId="38" fontId="18" fillId="0" borderId="0" xfId="2" applyFont="1" applyAlignment="1" applyProtection="1">
      <alignment vertical="center"/>
    </xf>
    <xf numFmtId="38" fontId="18" fillId="0" borderId="0" xfId="2" applyFont="1" applyFill="1" applyAlignment="1" applyProtection="1">
      <alignment horizontal="right" vertical="center"/>
    </xf>
    <xf numFmtId="176" fontId="18" fillId="4" borderId="0" xfId="2" applyNumberFormat="1" applyFont="1" applyFill="1" applyAlignment="1" applyProtection="1">
      <alignment horizontal="center" vertical="center"/>
    </xf>
    <xf numFmtId="38" fontId="18" fillId="0" borderId="0" xfId="2" applyFont="1" applyFill="1" applyAlignment="1" applyProtection="1">
      <alignment horizontal="center" vertical="center"/>
    </xf>
    <xf numFmtId="38" fontId="18" fillId="0" borderId="0" xfId="2" applyFont="1" applyAlignment="1" applyProtection="1">
      <alignment horizontal="left" vertical="center"/>
    </xf>
    <xf numFmtId="38" fontId="18" fillId="0" borderId="12" xfId="2" applyFont="1" applyBorder="1" applyAlignment="1" applyProtection="1">
      <alignment horizontal="center" vertical="center"/>
    </xf>
    <xf numFmtId="38" fontId="18" fillId="0" borderId="13" xfId="2" applyFont="1" applyBorder="1" applyAlignment="1" applyProtection="1">
      <alignment vertical="center"/>
    </xf>
    <xf numFmtId="0" fontId="18" fillId="0" borderId="4" xfId="1" applyFont="1" applyBorder="1" applyAlignment="1">
      <alignment vertical="center"/>
    </xf>
    <xf numFmtId="38" fontId="18" fillId="0" borderId="8" xfId="2" applyFont="1" applyBorder="1" applyAlignment="1" applyProtection="1">
      <alignment horizontal="center" vertical="center"/>
    </xf>
    <xf numFmtId="38" fontId="18" fillId="0" borderId="0" xfId="2" applyFont="1" applyBorder="1" applyAlignment="1" applyProtection="1">
      <alignment vertical="center"/>
    </xf>
    <xf numFmtId="38" fontId="18" fillId="0" borderId="2" xfId="2" applyFont="1" applyBorder="1" applyAlignment="1" applyProtection="1">
      <alignment horizontal="center" vertical="center"/>
    </xf>
    <xf numFmtId="38" fontId="18" fillId="0" borderId="3" xfId="2" applyFont="1" applyBorder="1" applyAlignment="1" applyProtection="1">
      <alignment vertical="center"/>
    </xf>
    <xf numFmtId="38" fontId="18" fillId="0" borderId="4" xfId="2" applyFont="1" applyBorder="1" applyAlignment="1" applyProtection="1">
      <alignment vertical="center"/>
    </xf>
    <xf numFmtId="38" fontId="18" fillId="0" borderId="2" xfId="2" applyFont="1" applyBorder="1" applyAlignment="1" applyProtection="1">
      <alignment vertical="center"/>
    </xf>
    <xf numFmtId="0" fontId="18" fillId="0" borderId="3" xfId="1" applyFont="1" applyBorder="1" applyAlignment="1">
      <alignment vertical="center"/>
    </xf>
    <xf numFmtId="38" fontId="18" fillId="0" borderId="0" xfId="2" applyFont="1" applyBorder="1" applyAlignment="1" applyProtection="1">
      <alignment horizontal="center" vertical="center"/>
    </xf>
    <xf numFmtId="38" fontId="18" fillId="0" borderId="0" xfId="2" applyFont="1" applyBorder="1" applyAlignment="1" applyProtection="1">
      <alignment horizontal="distributed" vertical="center"/>
    </xf>
    <xf numFmtId="179" fontId="18" fillId="0" borderId="0" xfId="7" applyNumberFormat="1" applyFont="1" applyFill="1" applyBorder="1" applyAlignment="1" applyProtection="1">
      <alignment horizontal="right" vertical="center"/>
    </xf>
    <xf numFmtId="0" fontId="22" fillId="0" borderId="0" xfId="0" applyFont="1" applyAlignment="1">
      <alignment horizontal="right" vertical="center"/>
    </xf>
    <xf numFmtId="38" fontId="18" fillId="0" borderId="0" xfId="2" applyFont="1" applyBorder="1" applyAlignment="1" applyProtection="1">
      <alignment horizontal="left" vertical="center"/>
    </xf>
    <xf numFmtId="0" fontId="18" fillId="0" borderId="0" xfId="1" applyFont="1" applyAlignment="1">
      <alignment vertical="center"/>
    </xf>
    <xf numFmtId="0" fontId="23" fillId="0" borderId="0" xfId="0" applyFont="1">
      <alignment vertical="center"/>
    </xf>
    <xf numFmtId="0" fontId="23" fillId="5" borderId="10" xfId="0" applyFont="1" applyFill="1" applyBorder="1">
      <alignment vertical="center"/>
    </xf>
    <xf numFmtId="0" fontId="23" fillId="5" borderId="16" xfId="0" applyFont="1" applyFill="1" applyBorder="1">
      <alignment vertical="center"/>
    </xf>
    <xf numFmtId="0" fontId="23" fillId="5" borderId="3" xfId="0" applyFont="1" applyFill="1" applyBorder="1">
      <alignment vertical="center"/>
    </xf>
    <xf numFmtId="0" fontId="23" fillId="5" borderId="17" xfId="0" applyFont="1" applyFill="1" applyBorder="1">
      <alignment vertical="center"/>
    </xf>
    <xf numFmtId="0" fontId="22" fillId="0" borderId="0" xfId="0" applyFont="1">
      <alignment vertical="center"/>
    </xf>
    <xf numFmtId="38" fontId="9" fillId="0" borderId="3" xfId="2" applyFont="1" applyBorder="1" applyAlignment="1" applyProtection="1">
      <alignment horizontal="left" vertical="center"/>
    </xf>
    <xf numFmtId="49" fontId="18" fillId="2" borderId="34" xfId="2" applyNumberFormat="1" applyFont="1" applyFill="1" applyBorder="1" applyAlignment="1" applyProtection="1">
      <alignment horizontal="left" vertical="center"/>
    </xf>
    <xf numFmtId="49" fontId="18" fillId="2" borderId="34" xfId="2" applyNumberFormat="1" applyFont="1" applyFill="1" applyBorder="1" applyAlignment="1" applyProtection="1">
      <alignment horizontal="left" vertical="center" wrapText="1"/>
    </xf>
    <xf numFmtId="49" fontId="18" fillId="2" borderId="34" xfId="2" applyNumberFormat="1" applyFont="1" applyFill="1" applyBorder="1" applyAlignment="1" applyProtection="1">
      <alignment horizontal="right" vertical="center"/>
    </xf>
    <xf numFmtId="0" fontId="18" fillId="2" borderId="34" xfId="1" applyFont="1" applyFill="1" applyBorder="1" applyAlignment="1">
      <alignment vertical="center"/>
    </xf>
    <xf numFmtId="49" fontId="18" fillId="2" borderId="3" xfId="2" applyNumberFormat="1" applyFont="1" applyFill="1" applyBorder="1" applyAlignment="1" applyProtection="1">
      <alignment horizontal="left" vertical="center" wrapText="1"/>
    </xf>
    <xf numFmtId="49" fontId="18" fillId="2" borderId="3" xfId="2" applyNumberFormat="1" applyFont="1" applyFill="1" applyBorder="1" applyAlignment="1" applyProtection="1">
      <alignment horizontal="right" vertical="center"/>
    </xf>
    <xf numFmtId="0" fontId="18" fillId="2" borderId="3" xfId="1" applyFont="1" applyFill="1" applyBorder="1" applyAlignment="1">
      <alignment vertical="center"/>
    </xf>
    <xf numFmtId="0" fontId="25" fillId="2" borderId="27" xfId="0" applyFont="1" applyFill="1" applyBorder="1" applyAlignment="1" applyProtection="1">
      <alignment horizontal="center" vertical="center"/>
      <protection locked="0"/>
    </xf>
    <xf numFmtId="0" fontId="25" fillId="2" borderId="28" xfId="0" applyFont="1" applyFill="1" applyBorder="1" applyAlignment="1" applyProtection="1">
      <alignment horizontal="center" vertical="center"/>
      <protection locked="0"/>
    </xf>
    <xf numFmtId="0" fontId="25" fillId="2" borderId="26" xfId="0" applyFont="1" applyFill="1" applyBorder="1" applyAlignment="1" applyProtection="1">
      <alignment horizontal="center" vertical="center"/>
      <protection locked="0"/>
    </xf>
    <xf numFmtId="0" fontId="25" fillId="2" borderId="29" xfId="0" applyFont="1" applyFill="1" applyBorder="1" applyAlignment="1" applyProtection="1">
      <alignment horizontal="center" vertical="center"/>
      <protection locked="0"/>
    </xf>
    <xf numFmtId="0" fontId="25" fillId="2" borderId="30" xfId="0" applyFont="1" applyFill="1" applyBorder="1" applyAlignment="1" applyProtection="1">
      <alignment horizontal="center" vertical="center"/>
      <protection locked="0"/>
    </xf>
    <xf numFmtId="0" fontId="25" fillId="2" borderId="3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5" fillId="2" borderId="32" xfId="0" applyFont="1" applyFill="1" applyBorder="1" applyAlignment="1" applyProtection="1">
      <alignment horizontal="center" vertical="center"/>
      <protection locked="0"/>
    </xf>
    <xf numFmtId="0" fontId="20" fillId="0" borderId="0" xfId="0" applyFont="1" applyProtection="1">
      <alignment vertical="center"/>
      <protection locked="0"/>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xf>
    <xf numFmtId="0" fontId="9" fillId="3" borderId="1" xfId="1" applyFont="1" applyFill="1" applyBorder="1" applyAlignment="1" applyProtection="1">
      <alignment horizontal="left" vertical="center"/>
      <protection locked="0"/>
    </xf>
    <xf numFmtId="0" fontId="21" fillId="3" borderId="1" xfId="6" applyFont="1" applyFill="1" applyBorder="1" applyAlignment="1" applyProtection="1">
      <alignment horizontal="left" vertical="center"/>
      <protection locked="0"/>
    </xf>
    <xf numFmtId="178" fontId="9" fillId="2" borderId="3" xfId="1" applyNumberFormat="1" applyFont="1" applyFill="1" applyBorder="1" applyAlignment="1" applyProtection="1">
      <alignment horizontal="center" vertical="center"/>
      <protection locked="0"/>
    </xf>
    <xf numFmtId="49" fontId="9" fillId="3" borderId="1" xfId="1" applyNumberFormat="1" applyFont="1" applyFill="1" applyBorder="1" applyAlignment="1" applyProtection="1">
      <alignment horizontal="left" vertical="center"/>
      <protection locked="0"/>
    </xf>
    <xf numFmtId="181" fontId="9" fillId="2" borderId="33" xfId="2" applyNumberFormat="1" applyFont="1" applyFill="1" applyBorder="1" applyAlignment="1" applyProtection="1">
      <alignment horizontal="center" vertical="center"/>
      <protection locked="0"/>
    </xf>
    <xf numFmtId="181" fontId="2" fillId="2" borderId="34" xfId="0" applyNumberFormat="1" applyFont="1" applyFill="1" applyBorder="1" applyAlignment="1" applyProtection="1">
      <alignment horizontal="center" vertical="center"/>
      <protection locked="0"/>
    </xf>
    <xf numFmtId="181" fontId="2" fillId="2" borderId="35" xfId="0" applyNumberFormat="1" applyFont="1" applyFill="1" applyBorder="1" applyAlignment="1" applyProtection="1">
      <alignment horizontal="center" vertical="center"/>
      <protection locked="0"/>
    </xf>
    <xf numFmtId="0" fontId="9" fillId="2" borderId="2" xfId="2" applyNumberFormat="1" applyFont="1" applyFill="1" applyBorder="1" applyAlignment="1" applyProtection="1">
      <alignment horizontal="center" vertical="center" shrinkToFit="1"/>
      <protection locked="0"/>
    </xf>
    <xf numFmtId="0" fontId="9" fillId="2" borderId="3" xfId="2" applyNumberFormat="1" applyFont="1" applyFill="1" applyBorder="1" applyAlignment="1" applyProtection="1">
      <alignment horizontal="center" vertical="center" shrinkToFit="1"/>
      <protection locked="0"/>
    </xf>
    <xf numFmtId="0" fontId="9" fillId="2" borderId="4" xfId="2" applyNumberFormat="1" applyFont="1" applyFill="1" applyBorder="1" applyAlignment="1" applyProtection="1">
      <alignment horizontal="center" vertical="center" shrinkToFit="1"/>
      <protection locked="0"/>
    </xf>
    <xf numFmtId="38" fontId="18" fillId="2" borderId="3" xfId="2" applyFont="1" applyFill="1" applyBorder="1" applyAlignment="1" applyProtection="1">
      <alignment vertical="center"/>
    </xf>
    <xf numFmtId="0" fontId="22" fillId="2" borderId="3" xfId="0" applyFont="1" applyFill="1" applyBorder="1">
      <alignment vertical="center"/>
    </xf>
    <xf numFmtId="38" fontId="18" fillId="2" borderId="13" xfId="2" applyFont="1" applyFill="1" applyBorder="1" applyAlignment="1" applyProtection="1">
      <alignment vertical="center"/>
    </xf>
    <xf numFmtId="0" fontId="22" fillId="2" borderId="13" xfId="0" applyFont="1" applyFill="1" applyBorder="1">
      <alignment vertical="center"/>
    </xf>
    <xf numFmtId="38" fontId="18" fillId="0" borderId="0" xfId="2" applyFont="1" applyBorder="1" applyAlignment="1" applyProtection="1">
      <alignment horizontal="distributed" vertical="center"/>
    </xf>
    <xf numFmtId="38" fontId="18" fillId="0" borderId="3" xfId="2" applyFont="1" applyBorder="1" applyAlignment="1" applyProtection="1">
      <alignment horizontal="distributed" vertical="center"/>
    </xf>
    <xf numFmtId="38" fontId="18" fillId="2" borderId="34" xfId="2" applyFont="1" applyFill="1" applyBorder="1" applyAlignment="1" applyProtection="1">
      <alignment vertical="center"/>
    </xf>
    <xf numFmtId="0" fontId="22" fillId="2" borderId="34" xfId="0" applyFont="1" applyFill="1" applyBorder="1">
      <alignment vertical="center"/>
    </xf>
    <xf numFmtId="0" fontId="0" fillId="2" borderId="3" xfId="0" applyFill="1" applyBorder="1">
      <alignment vertical="center"/>
    </xf>
    <xf numFmtId="38" fontId="18" fillId="2" borderId="3" xfId="7" applyFont="1" applyFill="1" applyBorder="1" applyAlignment="1" applyProtection="1">
      <alignment horizontal="right" vertical="center"/>
      <protection locked="0"/>
    </xf>
    <xf numFmtId="0" fontId="22" fillId="2" borderId="3" xfId="0" applyFont="1" applyFill="1" applyBorder="1" applyProtection="1">
      <alignment vertical="center"/>
      <protection locked="0"/>
    </xf>
    <xf numFmtId="0" fontId="23" fillId="0" borderId="22" xfId="0" applyFont="1" applyBorder="1" applyAlignment="1">
      <alignment vertical="center" wrapText="1" shrinkToFit="1"/>
    </xf>
    <xf numFmtId="0" fontId="22" fillId="0" borderId="3" xfId="0" applyFont="1" applyBorder="1" applyAlignment="1">
      <alignment vertical="center" wrapText="1" shrinkToFit="1"/>
    </xf>
    <xf numFmtId="0" fontId="22" fillId="0" borderId="4" xfId="0" applyFont="1" applyBorder="1" applyAlignment="1">
      <alignment vertical="center" wrapText="1"/>
    </xf>
    <xf numFmtId="0" fontId="23" fillId="0" borderId="21" xfId="0" applyFont="1" applyBorder="1" applyAlignment="1">
      <alignment horizontal="left" vertical="center"/>
    </xf>
    <xf numFmtId="0" fontId="22" fillId="0" borderId="15" xfId="0" applyFont="1" applyBorder="1">
      <alignment vertical="center"/>
    </xf>
    <xf numFmtId="0" fontId="22" fillId="0" borderId="7" xfId="0" applyFont="1" applyBorder="1">
      <alignment vertical="center"/>
    </xf>
    <xf numFmtId="38" fontId="18" fillId="2" borderId="34" xfId="7" applyFont="1" applyFill="1" applyBorder="1" applyAlignment="1" applyProtection="1">
      <alignment horizontal="right" vertical="center"/>
      <protection locked="0"/>
    </xf>
    <xf numFmtId="0" fontId="22" fillId="2" borderId="34" xfId="0" applyFont="1" applyFill="1" applyBorder="1" applyProtection="1">
      <alignment vertical="center"/>
      <protection locked="0"/>
    </xf>
    <xf numFmtId="179" fontId="9" fillId="0" borderId="3" xfId="7" applyNumberFormat="1" applyFont="1" applyFill="1" applyBorder="1" applyAlignment="1" applyProtection="1">
      <alignment horizontal="right" vertical="center"/>
    </xf>
    <xf numFmtId="0" fontId="2" fillId="0" borderId="3" xfId="0" applyFont="1" applyBorder="1" applyAlignment="1">
      <alignment horizontal="right" vertical="center"/>
    </xf>
    <xf numFmtId="0" fontId="2" fillId="0" borderId="3" xfId="0" applyFont="1" applyBorder="1">
      <alignment vertical="center"/>
    </xf>
    <xf numFmtId="0" fontId="25" fillId="2" borderId="14" xfId="0" applyFont="1" applyFill="1" applyBorder="1" applyAlignment="1" applyProtection="1">
      <alignment vertical="center" shrinkToFit="1"/>
      <protection locked="0"/>
    </xf>
    <xf numFmtId="0" fontId="1" fillId="2" borderId="15" xfId="0" applyFont="1" applyFill="1" applyBorder="1" applyAlignment="1" applyProtection="1">
      <alignment vertical="center" shrinkToFit="1"/>
      <protection locked="0"/>
    </xf>
    <xf numFmtId="0" fontId="1" fillId="2" borderId="18" xfId="0" applyFont="1" applyFill="1" applyBorder="1" applyAlignment="1" applyProtection="1">
      <alignment vertical="center" shrinkToFit="1"/>
      <protection locked="0"/>
    </xf>
    <xf numFmtId="0" fontId="23" fillId="0" borderId="9" xfId="0" applyFont="1" applyBorder="1" applyAlignment="1">
      <alignment vertical="center" wrapText="1" shrinkToFit="1"/>
    </xf>
    <xf numFmtId="0" fontId="22" fillId="0" borderId="11" xfId="0" applyFont="1" applyBorder="1" applyAlignment="1">
      <alignment vertical="center" shrinkToFit="1"/>
    </xf>
    <xf numFmtId="0" fontId="23" fillId="0" borderId="2" xfId="0" applyFont="1" applyBorder="1" applyAlignment="1">
      <alignment vertical="center" wrapText="1" shrinkToFit="1"/>
    </xf>
    <xf numFmtId="0" fontId="22" fillId="0" borderId="4" xfId="0" applyFont="1" applyBorder="1" applyAlignment="1">
      <alignment vertical="center" shrinkToFit="1"/>
    </xf>
    <xf numFmtId="0" fontId="23" fillId="0" borderId="22" xfId="0" applyFont="1" applyBorder="1" applyAlignment="1">
      <alignment vertical="center" shrinkToFit="1"/>
    </xf>
    <xf numFmtId="0" fontId="22" fillId="0" borderId="3" xfId="0" applyFont="1" applyBorder="1" applyAlignment="1">
      <alignment vertical="center" shrinkToFit="1"/>
    </xf>
    <xf numFmtId="0" fontId="23" fillId="0" borderId="20" xfId="0" applyFont="1" applyBorder="1" applyAlignment="1">
      <alignment vertical="center" shrinkToFit="1"/>
    </xf>
    <xf numFmtId="0" fontId="22" fillId="0" borderId="10" xfId="0" applyFont="1" applyBorder="1" applyAlignment="1">
      <alignment vertical="center" shrinkToFit="1"/>
    </xf>
    <xf numFmtId="0" fontId="25" fillId="2" borderId="9" xfId="0" applyFont="1" applyFill="1" applyBorder="1" applyAlignment="1" applyProtection="1">
      <alignment vertical="center" shrinkToFit="1"/>
      <protection locked="0"/>
    </xf>
    <xf numFmtId="0" fontId="1" fillId="2" borderId="10" xfId="0" applyFont="1" applyFill="1" applyBorder="1" applyAlignment="1" applyProtection="1">
      <alignment vertical="center" shrinkToFit="1"/>
      <protection locked="0"/>
    </xf>
    <xf numFmtId="0" fontId="1" fillId="2" borderId="11" xfId="0" applyFont="1" applyFill="1" applyBorder="1" applyAlignment="1" applyProtection="1">
      <alignment vertical="center" shrinkToFit="1"/>
      <protection locked="0"/>
    </xf>
    <xf numFmtId="0" fontId="25" fillId="2" borderId="2" xfId="0" applyFont="1" applyFill="1" applyBorder="1" applyAlignment="1" applyProtection="1">
      <alignment vertical="center" shrinkToFit="1"/>
      <protection locked="0"/>
    </xf>
    <xf numFmtId="0" fontId="1" fillId="2" borderId="3" xfId="0" applyFont="1" applyFill="1" applyBorder="1" applyAlignment="1" applyProtection="1">
      <alignment vertical="center" shrinkToFit="1"/>
      <protection locked="0"/>
    </xf>
    <xf numFmtId="0" fontId="1" fillId="2" borderId="4" xfId="0" applyFont="1" applyFill="1" applyBorder="1" applyAlignment="1" applyProtection="1">
      <alignment vertical="center" shrinkToFit="1"/>
      <protection locked="0"/>
    </xf>
    <xf numFmtId="38" fontId="18" fillId="0" borderId="0" xfId="2" applyFont="1" applyFill="1" applyAlignment="1" applyProtection="1">
      <alignment horizontal="left" vertical="center"/>
    </xf>
    <xf numFmtId="176" fontId="18" fillId="0" borderId="0" xfId="2" applyNumberFormat="1" applyFont="1" applyFill="1" applyAlignment="1" applyProtection="1">
      <alignment horizontal="left" vertical="center" shrinkToFit="1"/>
    </xf>
    <xf numFmtId="38" fontId="18" fillId="0" borderId="0" xfId="2" applyFont="1" applyFill="1" applyAlignment="1" applyProtection="1">
      <alignment vertical="center"/>
    </xf>
    <xf numFmtId="176" fontId="18" fillId="0" borderId="0" xfId="2" applyNumberFormat="1" applyFont="1" applyFill="1" applyAlignment="1" applyProtection="1">
      <alignment horizontal="left" vertical="center" wrapText="1" shrinkToFit="1"/>
    </xf>
    <xf numFmtId="38" fontId="18" fillId="0" borderId="0" xfId="2" applyFont="1" applyAlignment="1" applyProtection="1">
      <alignment horizontal="center" vertical="center"/>
    </xf>
    <xf numFmtId="38" fontId="18" fillId="0" borderId="0" xfId="2" applyFont="1" applyAlignment="1" applyProtection="1">
      <alignment vertical="distributed"/>
    </xf>
    <xf numFmtId="38" fontId="18" fillId="0" borderId="13" xfId="2" applyFont="1" applyBorder="1" applyAlignment="1" applyProtection="1">
      <alignment horizontal="distributed" vertical="center"/>
    </xf>
    <xf numFmtId="38" fontId="18" fillId="0" borderId="0" xfId="2" applyFont="1" applyAlignment="1" applyProtection="1">
      <alignment vertical="center"/>
    </xf>
    <xf numFmtId="38" fontId="18" fillId="0" borderId="0" xfId="2" applyFont="1" applyBorder="1" applyAlignment="1" applyProtection="1">
      <alignment horizontal="left" vertical="center" wrapText="1"/>
    </xf>
    <xf numFmtId="0" fontId="10" fillId="0" borderId="23" xfId="0" applyFont="1" applyBorder="1" applyAlignment="1">
      <alignment horizontal="justify" vertical="center" wrapText="1"/>
    </xf>
    <xf numFmtId="0" fontId="10" fillId="0" borderId="24" xfId="0" applyFont="1" applyBorder="1" applyAlignment="1">
      <alignment horizontal="justify" vertical="center" wrapText="1"/>
    </xf>
    <xf numFmtId="0" fontId="10" fillId="0" borderId="25" xfId="0" applyFont="1" applyBorder="1" applyAlignment="1">
      <alignment horizontal="justify" vertical="center" wrapText="1"/>
    </xf>
    <xf numFmtId="0" fontId="10" fillId="2" borderId="23" xfId="0" applyFon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0" fillId="0" borderId="19" xfId="0" applyFont="1" applyBorder="1" applyAlignment="1">
      <alignment horizontal="justify" vertical="center" wrapText="1"/>
    </xf>
    <xf numFmtId="0" fontId="10" fillId="2" borderId="19" xfId="0" applyFont="1" applyFill="1" applyBorder="1" applyAlignment="1" applyProtection="1">
      <alignment horizontal="center" vertical="center"/>
      <protection locked="0"/>
    </xf>
    <xf numFmtId="0" fontId="12" fillId="0" borderId="0" xfId="0" applyFont="1" applyAlignment="1">
      <alignment horizontal="center" vertical="center" wrapText="1"/>
    </xf>
    <xf numFmtId="0" fontId="10" fillId="0" borderId="0" xfId="0" applyFont="1" applyAlignment="1">
      <alignment horizontal="justify" vertical="center" wrapText="1"/>
    </xf>
    <xf numFmtId="0" fontId="10" fillId="0" borderId="0" xfId="0" applyFont="1" applyAlignment="1">
      <alignment horizontal="center" vertical="center" wrapText="1"/>
    </xf>
    <xf numFmtId="0" fontId="10" fillId="0" borderId="19" xfId="0" applyFont="1" applyBorder="1" applyAlignment="1">
      <alignment horizontal="center" vertical="center" wrapText="1"/>
    </xf>
  </cellXfs>
  <cellStyles count="8">
    <cellStyle name="ハイパーリンク" xfId="6" builtinId="8"/>
    <cellStyle name="桁区切り" xfId="7" builtinId="6"/>
    <cellStyle name="桁区切り 2" xfId="2" xr:uid="{00000000-0005-0000-0000-000002000000}"/>
    <cellStyle name="桁区切り 3 4" xfId="3" xr:uid="{00000000-0005-0000-0000-000003000000}"/>
    <cellStyle name="標準" xfId="0" builtinId="0"/>
    <cellStyle name="標準 2" xfId="1" xr:uid="{00000000-0005-0000-0000-000005000000}"/>
    <cellStyle name="標準 2 2" xfId="4" xr:uid="{00000000-0005-0000-0000-000006000000}"/>
    <cellStyle name="標準 4 2" xfId="5" xr:uid="{00000000-0005-0000-0000-000007000000}"/>
  </cellStyles>
  <dxfs count="0"/>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Radio" firstButton="1" fmlaLink="基本情報※最初に記入してください!$Q$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54742</xdr:colOff>
      <xdr:row>1</xdr:row>
      <xdr:rowOff>229914</xdr:rowOff>
    </xdr:from>
    <xdr:to>
      <xdr:col>13</xdr:col>
      <xdr:colOff>562842</xdr:colOff>
      <xdr:row>3</xdr:row>
      <xdr:rowOff>242454</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7345697" y="532982"/>
          <a:ext cx="2560304" cy="618677"/>
        </a:xfrm>
        <a:prstGeom prst="wedgeRoundRectCallout">
          <a:avLst>
            <a:gd name="adj1" fmla="val -67656"/>
            <a:gd name="adj2" fmla="val -16684"/>
            <a:gd name="adj3" fmla="val 16667"/>
          </a:avLst>
        </a:prstGeom>
        <a:solidFill>
          <a:schemeClr val="accent2">
            <a:lumMod val="40000"/>
            <a:lumOff val="6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黄色ハイライトが挿入されているセルを入力してください。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42431</xdr:colOff>
      <xdr:row>4</xdr:row>
      <xdr:rowOff>285189</xdr:rowOff>
    </xdr:from>
    <xdr:to>
      <xdr:col>23</xdr:col>
      <xdr:colOff>1</xdr:colOff>
      <xdr:row>6</xdr:row>
      <xdr:rowOff>266700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6487681" y="1198002"/>
          <a:ext cx="2688070" cy="553011"/>
        </a:xfrm>
        <a:prstGeom prst="wedgeRoundRectCallout">
          <a:avLst>
            <a:gd name="adj1" fmla="val -67656"/>
            <a:gd name="adj2" fmla="val -16684"/>
            <a:gd name="adj3" fmla="val 16667"/>
          </a:avLst>
        </a:prstGeom>
        <a:solidFill>
          <a:schemeClr val="accent2">
            <a:lumMod val="40000"/>
            <a:lumOff val="6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Meiryo UI" panose="020B0604030504040204" pitchFamily="50" charset="-128"/>
              <a:ea typeface="Meiryo UI" panose="020B0604030504040204" pitchFamily="50" charset="-128"/>
            </a:rPr>
            <a:t>申請日、申請者住所、申請者名、代表者欄は、「基本情報」から自動転記されます。</a:t>
          </a:r>
        </a:p>
      </xdr:txBody>
    </xdr:sp>
    <xdr:clientData/>
  </xdr:twoCellAnchor>
  <mc:AlternateContent xmlns:mc="http://schemas.openxmlformats.org/markup-compatibility/2006">
    <mc:Choice xmlns:a14="http://schemas.microsoft.com/office/drawing/2010/main" Requires="a14">
      <xdr:twoCellAnchor>
        <xdr:from>
          <xdr:col>2</xdr:col>
          <xdr:colOff>142875</xdr:colOff>
          <xdr:row>27</xdr:row>
          <xdr:rowOff>0</xdr:rowOff>
        </xdr:from>
        <xdr:to>
          <xdr:col>3</xdr:col>
          <xdr:colOff>190500</xdr:colOff>
          <xdr:row>27</xdr:row>
          <xdr:rowOff>0</xdr:rowOff>
        </xdr:to>
        <xdr:sp macro="" textlink="">
          <xdr:nvSpPr>
            <xdr:cNvPr id="7169" name="CheckBox8"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27</xdr:row>
          <xdr:rowOff>0</xdr:rowOff>
        </xdr:from>
        <xdr:to>
          <xdr:col>2</xdr:col>
          <xdr:colOff>342900</xdr:colOff>
          <xdr:row>27</xdr:row>
          <xdr:rowOff>0</xdr:rowOff>
        </xdr:to>
        <xdr:sp macro="" textlink="">
          <xdr:nvSpPr>
            <xdr:cNvPr id="7170" name="CheckBox9"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27</xdr:row>
          <xdr:rowOff>0</xdr:rowOff>
        </xdr:from>
        <xdr:to>
          <xdr:col>2</xdr:col>
          <xdr:colOff>342900</xdr:colOff>
          <xdr:row>27</xdr:row>
          <xdr:rowOff>0</xdr:rowOff>
        </xdr:to>
        <xdr:sp macro="" textlink="">
          <xdr:nvSpPr>
            <xdr:cNvPr id="7171" name="CheckBox10"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27</xdr:row>
          <xdr:rowOff>0</xdr:rowOff>
        </xdr:from>
        <xdr:to>
          <xdr:col>2</xdr:col>
          <xdr:colOff>342900</xdr:colOff>
          <xdr:row>27</xdr:row>
          <xdr:rowOff>0</xdr:rowOff>
        </xdr:to>
        <xdr:sp macro="" textlink="">
          <xdr:nvSpPr>
            <xdr:cNvPr id="7172" name="CheckBox11"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1</xdr:colOff>
      <xdr:row>17</xdr:row>
      <xdr:rowOff>214314</xdr:rowOff>
    </xdr:from>
    <xdr:to>
      <xdr:col>23</xdr:col>
      <xdr:colOff>301625</xdr:colOff>
      <xdr:row>21</xdr:row>
      <xdr:rowOff>1</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6445251" y="4929189"/>
          <a:ext cx="3032124" cy="1293812"/>
        </a:xfrm>
        <a:prstGeom prst="wedgeRoundRectCallout">
          <a:avLst>
            <a:gd name="adj1" fmla="val -70027"/>
            <a:gd name="adj2" fmla="val -2574"/>
            <a:gd name="adj3" fmla="val 16667"/>
          </a:avLst>
        </a:prstGeom>
        <a:solidFill>
          <a:schemeClr val="accent2">
            <a:lumMod val="40000"/>
            <a:lumOff val="6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b="0">
              <a:solidFill>
                <a:sysClr val="windowText" lastClr="000000"/>
              </a:solidFill>
              <a:latin typeface="Meiryo UI" panose="020B0604030504040204" pitchFamily="50" charset="-128"/>
              <a:ea typeface="Meiryo UI" panose="020B0604030504040204" pitchFamily="50" charset="-128"/>
            </a:rPr>
            <a:t>都道府県番号「</a:t>
          </a:r>
          <a:r>
            <a:rPr kumimoji="1" lang="en-US" altLang="ja-JP" sz="900" b="0">
              <a:solidFill>
                <a:sysClr val="windowText" lastClr="000000"/>
              </a:solidFill>
              <a:latin typeface="Meiryo UI" panose="020B0604030504040204" pitchFamily="50" charset="-128"/>
              <a:ea typeface="Meiryo UI" panose="020B0604030504040204" pitchFamily="50" charset="-128"/>
            </a:rPr>
            <a:t>27</a:t>
          </a:r>
          <a:r>
            <a:rPr kumimoji="1" lang="ja-JP" altLang="en-US" sz="900" b="0">
              <a:solidFill>
                <a:sysClr val="windowText" lastClr="000000"/>
              </a:solidFill>
              <a:latin typeface="Meiryo UI" panose="020B0604030504040204" pitchFamily="50" charset="-128"/>
              <a:ea typeface="Meiryo UI" panose="020B0604030504040204" pitchFamily="50" charset="-128"/>
            </a:rPr>
            <a:t>」、点数表番号１桁、郡市区番号２桁、医療機関等番号４桁、検証番号１桁の算用数字を組み合わせた計</a:t>
          </a:r>
          <a:r>
            <a:rPr kumimoji="1" lang="en-US" altLang="ja-JP" sz="900" b="0">
              <a:solidFill>
                <a:sysClr val="windowText" lastClr="000000"/>
              </a:solidFill>
              <a:latin typeface="Meiryo UI" panose="020B0604030504040204" pitchFamily="50" charset="-128"/>
              <a:ea typeface="Meiryo UI" panose="020B0604030504040204" pitchFamily="50" charset="-128"/>
            </a:rPr>
            <a:t>10</a:t>
          </a:r>
          <a:r>
            <a:rPr kumimoji="1" lang="ja-JP" altLang="en-US" sz="900" b="0">
              <a:solidFill>
                <a:sysClr val="windowText" lastClr="000000"/>
              </a:solidFill>
              <a:latin typeface="Meiryo UI" panose="020B0604030504040204" pitchFamily="50" charset="-128"/>
              <a:ea typeface="Meiryo UI" panose="020B0604030504040204" pitchFamily="50" charset="-128"/>
            </a:rPr>
            <a:t>桁の保険機関コード、助産所コード又はステーションコードを入力してください。</a:t>
          </a:r>
        </a:p>
        <a:p>
          <a:pPr algn="l"/>
          <a:r>
            <a:rPr kumimoji="1" lang="en-US" altLang="ja-JP" sz="900" b="0">
              <a:solidFill>
                <a:sysClr val="windowText" lastClr="000000"/>
              </a:solidFill>
              <a:latin typeface="Meiryo UI" panose="020B0604030504040204" pitchFamily="50" charset="-128"/>
              <a:ea typeface="Meiryo UI" panose="020B0604030504040204" pitchFamily="50" charset="-128"/>
            </a:rPr>
            <a:t>※</a:t>
          </a:r>
          <a:r>
            <a:rPr kumimoji="1" lang="ja-JP" altLang="en-US" sz="900" b="0">
              <a:solidFill>
                <a:sysClr val="windowText" lastClr="000000"/>
              </a:solidFill>
              <a:latin typeface="Meiryo UI" panose="020B0604030504040204" pitchFamily="50" charset="-128"/>
              <a:ea typeface="Meiryo UI" panose="020B0604030504040204" pitchFamily="50" charset="-128"/>
            </a:rPr>
            <a:t>助産所コードをお持ちでない場合は、</a:t>
          </a:r>
        </a:p>
        <a:p>
          <a:pPr algn="l"/>
          <a:r>
            <a:rPr kumimoji="1" lang="ja-JP" altLang="en-US" sz="900" b="0">
              <a:solidFill>
                <a:sysClr val="windowText" lastClr="000000"/>
              </a:solidFill>
              <a:latin typeface="Meiryo UI" panose="020B0604030504040204" pitchFamily="50" charset="-128"/>
              <a:ea typeface="Meiryo UI" panose="020B0604030504040204" pitchFamily="50" charset="-128"/>
            </a:rPr>
            <a:t>　　「</a:t>
          </a:r>
          <a:r>
            <a:rPr kumimoji="1" lang="en-US" altLang="ja-JP" sz="900" b="0">
              <a:solidFill>
                <a:sysClr val="windowText" lastClr="000000"/>
              </a:solidFill>
              <a:latin typeface="Meiryo UI" panose="020B0604030504040204" pitchFamily="50" charset="-128"/>
              <a:ea typeface="Meiryo UI" panose="020B0604030504040204" pitchFamily="50" charset="-128"/>
            </a:rPr>
            <a:t>2799999999</a:t>
          </a:r>
          <a:r>
            <a:rPr kumimoji="1" lang="ja-JP" altLang="en-US" sz="900" b="0">
              <a:solidFill>
                <a:sysClr val="windowText" lastClr="000000"/>
              </a:solidFill>
              <a:latin typeface="Meiryo UI" panose="020B0604030504040204" pitchFamily="50" charset="-128"/>
              <a:ea typeface="Meiryo UI" panose="020B0604030504040204" pitchFamily="50" charset="-128"/>
            </a:rPr>
            <a:t>」を入力してください。</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666751</xdr:colOff>
      <xdr:row>16</xdr:row>
      <xdr:rowOff>15875</xdr:rowOff>
    </xdr:from>
    <xdr:to>
      <xdr:col>22</xdr:col>
      <xdr:colOff>666751</xdr:colOff>
      <xdr:row>16</xdr:row>
      <xdr:rowOff>269875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6429376" y="4405313"/>
          <a:ext cx="2730500" cy="254000"/>
        </a:xfrm>
        <a:prstGeom prst="wedgeRoundRectCallout">
          <a:avLst>
            <a:gd name="adj1" fmla="val -69439"/>
            <a:gd name="adj2" fmla="val -21604"/>
            <a:gd name="adj3" fmla="val 16667"/>
          </a:avLst>
        </a:prstGeom>
        <a:solidFill>
          <a:schemeClr val="accent2">
            <a:lumMod val="40000"/>
            <a:lumOff val="6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b="0">
              <a:solidFill>
                <a:sysClr val="windowText" lastClr="000000"/>
              </a:solidFill>
              <a:latin typeface="Meiryo UI" panose="020B0604030504040204" pitchFamily="50" charset="-128"/>
              <a:ea typeface="Meiryo UI" panose="020B0604030504040204" pitchFamily="50" charset="-128"/>
            </a:rPr>
            <a:t>※</a:t>
          </a:r>
          <a:r>
            <a:rPr kumimoji="1" lang="ja-JP" altLang="en-US" sz="900" b="0">
              <a:solidFill>
                <a:sysClr val="windowText" lastClr="000000"/>
              </a:solidFill>
              <a:latin typeface="Meiryo UI" panose="020B0604030504040204" pitchFamily="50" charset="-128"/>
              <a:ea typeface="Meiryo UI" panose="020B0604030504040204" pitchFamily="50" charset="-128"/>
            </a:rPr>
            <a:t>カーソルを近づけ、クリックすると選択できます。</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0">
              <a:solidFill>
                <a:sysClr val="windowText" lastClr="000000"/>
              </a:solidFill>
              <a:latin typeface="Meiryo UI" panose="020B0604030504040204" pitchFamily="50" charset="-128"/>
              <a:ea typeface="Meiryo UI" panose="020B0604030504040204" pitchFamily="50" charset="-128"/>
            </a:rPr>
            <a:t>病院及び有床診療所（２床以上）の場合は、</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0">
              <a:solidFill>
                <a:sysClr val="windowText" lastClr="000000"/>
              </a:solidFill>
              <a:latin typeface="Meiryo UI" panose="020B0604030504040204" pitchFamily="50" charset="-128"/>
              <a:ea typeface="Meiryo UI" panose="020B0604030504040204" pitchFamily="50" charset="-128"/>
            </a:rPr>
            <a:t>許可病床数を入力してください。</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1</xdr:colOff>
      <xdr:row>21</xdr:row>
      <xdr:rowOff>31752</xdr:rowOff>
    </xdr:from>
    <xdr:to>
      <xdr:col>23</xdr:col>
      <xdr:colOff>182563</xdr:colOff>
      <xdr:row>22</xdr:row>
      <xdr:rowOff>31752</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6445251" y="6254752"/>
          <a:ext cx="2913062" cy="428625"/>
        </a:xfrm>
        <a:prstGeom prst="wedgeRoundRectCallout">
          <a:avLst>
            <a:gd name="adj1" fmla="val -69729"/>
            <a:gd name="adj2" fmla="val -20526"/>
            <a:gd name="adj3" fmla="val 16667"/>
          </a:avLst>
        </a:prstGeom>
        <a:solidFill>
          <a:schemeClr val="accent2">
            <a:lumMod val="40000"/>
            <a:lumOff val="6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b="0">
              <a:solidFill>
                <a:sysClr val="windowText" lastClr="000000"/>
              </a:solidFill>
              <a:latin typeface="Meiryo UI" panose="020B0604030504040204" pitchFamily="50" charset="-128"/>
              <a:ea typeface="Meiryo UI" panose="020B0604030504040204" pitchFamily="50" charset="-128"/>
            </a:rPr>
            <a:t>※</a:t>
          </a:r>
          <a:r>
            <a:rPr kumimoji="1" lang="ja-JP" altLang="en-US" sz="900" b="0">
              <a:solidFill>
                <a:sysClr val="windowText" lastClr="000000"/>
              </a:solidFill>
              <a:latin typeface="Meiryo UI" panose="020B0604030504040204" pitchFamily="50" charset="-128"/>
              <a:ea typeface="Meiryo UI" panose="020B0604030504040204" pitchFamily="50" charset="-128"/>
            </a:rPr>
            <a:t>施設区分に応じた支給申請額が自動計算されますので、誤りがないかご確認ください。</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12</xdr:col>
          <xdr:colOff>0</xdr:colOff>
          <xdr:row>14</xdr:row>
          <xdr:rowOff>0</xdr:rowOff>
        </xdr:to>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12</xdr:col>
          <xdr:colOff>0</xdr:colOff>
          <xdr:row>15</xdr:row>
          <xdr:rowOff>0</xdr:rowOff>
        </xdr:to>
        <xdr:sp macro="" textlink="">
          <xdr:nvSpPr>
            <xdr:cNvPr id="7210" name="Option Button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医科診療所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12</xdr:col>
          <xdr:colOff>0</xdr:colOff>
          <xdr:row>16</xdr:row>
          <xdr:rowOff>0</xdr:rowOff>
        </xdr:to>
        <xdr:sp macro="" textlink="">
          <xdr:nvSpPr>
            <xdr:cNvPr id="7211" name="Option Button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歯科診療所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15</xdr:col>
          <xdr:colOff>152400</xdr:colOff>
          <xdr:row>17</xdr:row>
          <xdr:rowOff>0</xdr:rowOff>
        </xdr:to>
        <xdr:sp macro="" textlink="">
          <xdr:nvSpPr>
            <xdr:cNvPr id="7213" name="Option Button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18</xdr:col>
          <xdr:colOff>0</xdr:colOff>
          <xdr:row>18</xdr:row>
          <xdr:rowOff>0</xdr:rowOff>
        </xdr:to>
        <xdr:sp macro="" textlink="">
          <xdr:nvSpPr>
            <xdr:cNvPr id="7214" name="Option Button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助産所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18</xdr:col>
          <xdr:colOff>0</xdr:colOff>
          <xdr:row>18</xdr:row>
          <xdr:rowOff>323850</xdr:rowOff>
        </xdr:to>
        <xdr:sp macro="" textlink="">
          <xdr:nvSpPr>
            <xdr:cNvPr id="7216" name="Option Button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18</xdr:col>
          <xdr:colOff>9525</xdr:colOff>
          <xdr:row>19</xdr:row>
          <xdr:rowOff>0</xdr:rowOff>
        </xdr:to>
        <xdr:sp macro="" textlink="">
          <xdr:nvSpPr>
            <xdr:cNvPr id="7218" name="Group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18</xdr:col>
      <xdr:colOff>587368</xdr:colOff>
      <xdr:row>24</xdr:row>
      <xdr:rowOff>55563</xdr:rowOff>
    </xdr:from>
    <xdr:to>
      <xdr:col>22</xdr:col>
      <xdr:colOff>417173</xdr:colOff>
      <xdr:row>25</xdr:row>
      <xdr:rowOff>245615</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6340468" y="4675188"/>
          <a:ext cx="2573005" cy="618677"/>
        </a:xfrm>
        <a:prstGeom prst="wedgeRoundRectCallout">
          <a:avLst>
            <a:gd name="adj1" fmla="val -67656"/>
            <a:gd name="adj2" fmla="val -16684"/>
            <a:gd name="adj3" fmla="val 16667"/>
          </a:avLst>
        </a:prstGeom>
        <a:solidFill>
          <a:schemeClr val="accent2">
            <a:lumMod val="40000"/>
            <a:lumOff val="6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黄色ハイライトが挿入されているセルを入力してください。</a:t>
          </a:r>
        </a:p>
      </xdr:txBody>
    </xdr:sp>
    <xdr:clientData/>
  </xdr:twoCellAnchor>
  <xdr:twoCellAnchor>
    <xdr:from>
      <xdr:col>18</xdr:col>
      <xdr:colOff>587368</xdr:colOff>
      <xdr:row>13</xdr:row>
      <xdr:rowOff>55562</xdr:rowOff>
    </xdr:from>
    <xdr:to>
      <xdr:col>22</xdr:col>
      <xdr:colOff>417173</xdr:colOff>
      <xdr:row>15</xdr:row>
      <xdr:rowOff>31750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6349993" y="3468687"/>
          <a:ext cx="2560305" cy="627063"/>
        </a:xfrm>
        <a:prstGeom prst="wedgeRoundRectCallout">
          <a:avLst>
            <a:gd name="adj1" fmla="val -67656"/>
            <a:gd name="adj2" fmla="val -16684"/>
            <a:gd name="adj3" fmla="val 16667"/>
          </a:avLst>
        </a:prstGeom>
        <a:solidFill>
          <a:schemeClr val="accent2">
            <a:lumMod val="40000"/>
            <a:lumOff val="6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黄色ハイライトが挿入されているセルを入力してください。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89647</xdr:colOff>
      <xdr:row>22</xdr:row>
      <xdr:rowOff>44823</xdr:rowOff>
    </xdr:from>
    <xdr:to>
      <xdr:col>21</xdr:col>
      <xdr:colOff>452157</xdr:colOff>
      <xdr:row>25</xdr:row>
      <xdr:rowOff>133349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6900022" y="7550523"/>
          <a:ext cx="3105710" cy="631451"/>
        </a:xfrm>
        <a:prstGeom prst="wedgeRoundRectCallout">
          <a:avLst>
            <a:gd name="adj1" fmla="val -67656"/>
            <a:gd name="adj2" fmla="val -16684"/>
            <a:gd name="adj3" fmla="val 16667"/>
          </a:avLst>
        </a:prstGeom>
        <a:solidFill>
          <a:schemeClr val="accent2">
            <a:lumMod val="40000"/>
            <a:lumOff val="6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日付、申請者住所、申請者名、代表者欄は、</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「基本情報」から自動転記されます。</a:t>
          </a:r>
        </a:p>
      </xdr:txBody>
    </xdr:sp>
    <xdr:clientData/>
  </xdr:twoCellAnchor>
  <xdr:twoCellAnchor>
    <xdr:from>
      <xdr:col>17</xdr:col>
      <xdr:colOff>0</xdr:colOff>
      <xdr:row>9</xdr:row>
      <xdr:rowOff>0</xdr:rowOff>
    </xdr:from>
    <xdr:to>
      <xdr:col>21</xdr:col>
      <xdr:colOff>362510</xdr:colOff>
      <xdr:row>12</xdr:row>
      <xdr:rowOff>28575</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6810375" y="2009775"/>
          <a:ext cx="3105710" cy="1171575"/>
        </a:xfrm>
        <a:prstGeom prst="wedgeRoundRectCallout">
          <a:avLst>
            <a:gd name="adj1" fmla="val -67656"/>
            <a:gd name="adj2" fmla="val -16684"/>
            <a:gd name="adj3" fmla="val 16667"/>
          </a:avLst>
        </a:prstGeom>
        <a:solidFill>
          <a:schemeClr val="accent2">
            <a:lumMod val="40000"/>
            <a:lumOff val="6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黄色ハイライトが挿入されているセルをご記入ください。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各項目内容を確認し、はい・いいえのどちらかをご選択ください。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3.xml"/><Relationship Id="rId2" Type="http://schemas.openxmlformats.org/officeDocument/2006/relationships/drawing" Target="../drawings/drawing2.xml"/><Relationship Id="rId16" Type="http://schemas.openxmlformats.org/officeDocument/2006/relationships/ctrlProp" Target="../ctrlProps/ctrlProp7.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trlProp" Target="../ctrlProps/ctrlProp2.xml"/><Relationship Id="rId5" Type="http://schemas.openxmlformats.org/officeDocument/2006/relationships/image" Target="../media/image1.emf"/><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U12"/>
  <sheetViews>
    <sheetView tabSelected="1" view="pageBreakPreview" zoomScale="120" zoomScaleNormal="100" zoomScaleSheetLayoutView="120" workbookViewId="0">
      <selection activeCell="D3" sqref="D3"/>
    </sheetView>
  </sheetViews>
  <sheetFormatPr defaultRowHeight="13.5" x14ac:dyDescent="0.4"/>
  <cols>
    <col min="1" max="1" width="2.5" style="13" customWidth="1"/>
    <col min="2" max="2" width="20.625" style="13" customWidth="1"/>
    <col min="3" max="3" width="9.5" style="13" customWidth="1"/>
    <col min="4" max="15" width="9" style="13"/>
    <col min="16" max="16" width="18.375" style="13" bestFit="1" customWidth="1"/>
    <col min="17" max="17" width="22.75" style="13" bestFit="1" customWidth="1"/>
    <col min="18" max="18" width="11.625" style="13" bestFit="1" customWidth="1"/>
    <col min="19" max="19" width="9.5" style="13" bestFit="1" customWidth="1"/>
    <col min="20" max="22" width="11.625" style="13" bestFit="1" customWidth="1"/>
    <col min="23" max="23" width="9.5" style="13" bestFit="1" customWidth="1"/>
    <col min="24" max="24" width="9.5" style="13" customWidth="1"/>
    <col min="25" max="25" width="9.5" style="13" bestFit="1" customWidth="1"/>
    <col min="26" max="27" width="11.625" style="13" bestFit="1" customWidth="1"/>
    <col min="28" max="28" width="13.875" style="13" bestFit="1" customWidth="1"/>
    <col min="29" max="29" width="16.125" style="13" bestFit="1" customWidth="1"/>
    <col min="30" max="40" width="11.625" style="13" bestFit="1" customWidth="1"/>
    <col min="41" max="43" width="11.625" style="13" customWidth="1"/>
    <col min="44" max="44" width="16.125" style="13" bestFit="1" customWidth="1"/>
    <col min="45" max="46" width="9.5" style="13" bestFit="1" customWidth="1"/>
    <col min="47" max="47" width="16.125" style="13" bestFit="1" customWidth="1"/>
    <col min="48" max="16384" width="9" style="13"/>
  </cols>
  <sheetData>
    <row r="1" spans="1:47" ht="24" customHeight="1" x14ac:dyDescent="0.4">
      <c r="A1" s="18"/>
      <c r="B1" s="18" t="s">
        <v>0</v>
      </c>
      <c r="C1" s="18"/>
      <c r="D1" s="18"/>
      <c r="E1" s="18"/>
      <c r="F1" s="18"/>
      <c r="G1" s="18"/>
      <c r="H1" s="18"/>
      <c r="I1" s="18"/>
      <c r="P1" s="13" t="s">
        <v>95</v>
      </c>
      <c r="Q1" s="13" t="s">
        <v>91</v>
      </c>
      <c r="R1" s="13" t="s">
        <v>65</v>
      </c>
      <c r="S1" s="13" t="s">
        <v>92</v>
      </c>
      <c r="T1" s="13" t="s">
        <v>66</v>
      </c>
      <c r="U1" s="13" t="s">
        <v>96</v>
      </c>
      <c r="V1" s="13" t="s">
        <v>97</v>
      </c>
      <c r="W1" s="13" t="s">
        <v>60</v>
      </c>
      <c r="X1" s="13" t="s">
        <v>128</v>
      </c>
      <c r="Y1" s="13" t="s">
        <v>88</v>
      </c>
      <c r="Z1" s="13" t="s">
        <v>90</v>
      </c>
      <c r="AA1" s="13" t="s">
        <v>61</v>
      </c>
      <c r="AB1" s="13" t="s">
        <v>62</v>
      </c>
      <c r="AC1" s="13" t="s">
        <v>40</v>
      </c>
      <c r="AD1" s="13" t="s">
        <v>107</v>
      </c>
      <c r="AE1" s="13" t="s">
        <v>109</v>
      </c>
      <c r="AF1" s="13" t="s">
        <v>110</v>
      </c>
      <c r="AG1" s="13" t="s">
        <v>108</v>
      </c>
      <c r="AH1" s="13" t="s">
        <v>111</v>
      </c>
      <c r="AI1" s="13" t="s">
        <v>112</v>
      </c>
      <c r="AJ1" s="13" t="s">
        <v>113</v>
      </c>
      <c r="AK1" s="13" t="s">
        <v>114</v>
      </c>
      <c r="AL1" s="13" t="s">
        <v>115</v>
      </c>
      <c r="AM1" s="13" t="s">
        <v>116</v>
      </c>
      <c r="AN1" s="13" t="s">
        <v>117</v>
      </c>
      <c r="AO1" s="13" t="s">
        <v>79</v>
      </c>
      <c r="AP1" s="13" t="s">
        <v>102</v>
      </c>
      <c r="AQ1" s="13" t="s">
        <v>80</v>
      </c>
      <c r="AR1" s="13" t="s">
        <v>129</v>
      </c>
      <c r="AS1" s="13" t="s">
        <v>103</v>
      </c>
      <c r="AT1" s="13" t="s">
        <v>104</v>
      </c>
      <c r="AU1" s="13" t="s">
        <v>105</v>
      </c>
    </row>
    <row r="2" spans="1:47" ht="24" customHeight="1" x14ac:dyDescent="0.4">
      <c r="A2" s="18"/>
      <c r="B2" s="18" t="s">
        <v>125</v>
      </c>
      <c r="C2" s="18"/>
      <c r="D2" s="18"/>
      <c r="E2" s="18"/>
      <c r="F2" s="18"/>
      <c r="G2" s="18"/>
      <c r="H2" s="18"/>
      <c r="I2" s="18"/>
      <c r="P2" s="13">
        <f>'１申請書'!H20</f>
        <v>0</v>
      </c>
      <c r="Q2" s="13" t="e">
        <f>INDEX(Q4:Q10,Q3)</f>
        <v>#VALUE!</v>
      </c>
      <c r="R2" s="13">
        <f>MAX('１申請書'!P14:Q15)</f>
        <v>0</v>
      </c>
      <c r="S2" s="13">
        <f>'１申請書'!H21</f>
        <v>0</v>
      </c>
      <c r="T2" s="13" t="str">
        <f>'１申請書'!I22</f>
        <v>金　　　　</v>
      </c>
      <c r="U2" s="33">
        <f>DATE(2018+D3,F3,H3)</f>
        <v>43069</v>
      </c>
      <c r="V2" s="13" t="str">
        <f>CONCATENATE("〒",D4,C5)</f>
        <v>〒</v>
      </c>
      <c r="W2" s="13">
        <f>C6</f>
        <v>0</v>
      </c>
      <c r="X2" s="13">
        <f>C7</f>
        <v>0</v>
      </c>
      <c r="Y2" s="13">
        <f>C8</f>
        <v>0</v>
      </c>
      <c r="Z2" s="13">
        <f>C9</f>
        <v>0</v>
      </c>
      <c r="AA2" s="13">
        <f>C10</f>
        <v>0</v>
      </c>
      <c r="AB2" s="13">
        <f>C11</f>
        <v>0</v>
      </c>
      <c r="AC2" s="13">
        <f>C12</f>
        <v>0</v>
      </c>
      <c r="AD2" s="13">
        <f>'２誓約書・同意書'!L10</f>
        <v>0</v>
      </c>
      <c r="AE2" s="13">
        <f>'２誓約書・同意書'!L11</f>
        <v>0</v>
      </c>
      <c r="AF2" s="13">
        <f>'２誓約書・同意書'!L12</f>
        <v>0</v>
      </c>
      <c r="AG2" s="13">
        <f>'２誓約書・同意書'!L13</f>
        <v>0</v>
      </c>
      <c r="AH2" s="13">
        <f>'２誓約書・同意書'!L14</f>
        <v>0</v>
      </c>
      <c r="AI2" s="13">
        <f>'２誓約書・同意書'!L15</f>
        <v>0</v>
      </c>
      <c r="AJ2" s="13">
        <f>'２誓約書・同意書'!L16</f>
        <v>0</v>
      </c>
      <c r="AK2" s="13">
        <f>'２誓約書・同意書'!L17</f>
        <v>0</v>
      </c>
      <c r="AL2" s="13">
        <f>'２誓約書・同意書'!L18</f>
        <v>0</v>
      </c>
      <c r="AM2" s="13">
        <f>'２誓約書・同意書'!L19</f>
        <v>0</v>
      </c>
      <c r="AN2" s="13">
        <f>'２誓約書・同意書'!L20</f>
        <v>0</v>
      </c>
      <c r="AO2" s="13">
        <f>'１申請書'!E25</f>
        <v>0</v>
      </c>
      <c r="AP2" s="13" t="e">
        <f>VALUE(CONCATENATE('１申請書'!L25,'１申請書'!M25,'１申請書'!N25,'１申請書'!O25))</f>
        <v>#VALUE!</v>
      </c>
      <c r="AQ2" s="13">
        <f>'１申請書'!E26</f>
        <v>0</v>
      </c>
      <c r="AR2" s="13" t="e">
        <f>VALUE(CONCATENATE('１申請書'!L26,'１申請書'!M26,'１申請書'!N26))</f>
        <v>#VALUE!</v>
      </c>
      <c r="AS2" s="13">
        <f>'１申請書'!F27</f>
        <v>0</v>
      </c>
      <c r="AT2" s="13" t="e">
        <f>VALUE(CONCATENATE('１申請書'!L27,'１申請書'!M27,'１申請書'!N27,'１申請書'!O27,'１申請書'!P27,'１申請書'!Q27,'１申請書'!R27))</f>
        <v>#VALUE!</v>
      </c>
      <c r="AU2" s="13">
        <f>'１申請書'!F28</f>
        <v>0</v>
      </c>
    </row>
    <row r="3" spans="1:47" ht="24" customHeight="1" x14ac:dyDescent="0.4">
      <c r="A3" s="18"/>
      <c r="B3" s="19" t="s">
        <v>59</v>
      </c>
      <c r="C3" s="20" t="s">
        <v>1</v>
      </c>
      <c r="D3" s="21"/>
      <c r="E3" s="22" t="s">
        <v>2</v>
      </c>
      <c r="F3" s="21"/>
      <c r="G3" s="23" t="s">
        <v>3</v>
      </c>
      <c r="H3" s="21"/>
      <c r="I3" s="24" t="s">
        <v>4</v>
      </c>
      <c r="Q3" s="77">
        <v>0</v>
      </c>
    </row>
    <row r="4" spans="1:47" ht="24" customHeight="1" x14ac:dyDescent="0.4">
      <c r="A4" s="18"/>
      <c r="B4" s="80" t="s">
        <v>89</v>
      </c>
      <c r="C4" s="20" t="s">
        <v>5</v>
      </c>
      <c r="D4" s="84"/>
      <c r="E4" s="84"/>
      <c r="F4" s="84"/>
      <c r="G4" s="78"/>
      <c r="H4" s="78"/>
      <c r="I4" s="79"/>
      <c r="Q4" s="13" t="s">
        <v>98</v>
      </c>
    </row>
    <row r="5" spans="1:47" ht="24" customHeight="1" x14ac:dyDescent="0.4">
      <c r="A5" s="18"/>
      <c r="B5" s="81"/>
      <c r="C5" s="82"/>
      <c r="D5" s="82"/>
      <c r="E5" s="82"/>
      <c r="F5" s="82"/>
      <c r="G5" s="82"/>
      <c r="H5" s="82"/>
      <c r="I5" s="82"/>
      <c r="Q5" s="13" t="s">
        <v>119</v>
      </c>
    </row>
    <row r="6" spans="1:47" ht="24" customHeight="1" x14ac:dyDescent="0.4">
      <c r="A6" s="18"/>
      <c r="B6" s="19" t="s">
        <v>60</v>
      </c>
      <c r="C6" s="82"/>
      <c r="D6" s="82"/>
      <c r="E6" s="82"/>
      <c r="F6" s="82"/>
      <c r="G6" s="82"/>
      <c r="H6" s="82"/>
      <c r="I6" s="82"/>
      <c r="Q6" s="13" t="s">
        <v>120</v>
      </c>
    </row>
    <row r="7" spans="1:47" ht="24" customHeight="1" x14ac:dyDescent="0.4">
      <c r="A7" s="18"/>
      <c r="B7" s="19" t="s">
        <v>128</v>
      </c>
      <c r="C7" s="82"/>
      <c r="D7" s="82"/>
      <c r="E7" s="82"/>
      <c r="F7" s="82"/>
      <c r="G7" s="82"/>
      <c r="H7" s="82"/>
      <c r="I7" s="82"/>
      <c r="Q7" s="13" t="s">
        <v>99</v>
      </c>
    </row>
    <row r="8" spans="1:47" ht="24" customHeight="1" x14ac:dyDescent="0.4">
      <c r="A8" s="18"/>
      <c r="B8" s="19" t="s">
        <v>88</v>
      </c>
      <c r="C8" s="82"/>
      <c r="D8" s="82"/>
      <c r="E8" s="82"/>
      <c r="F8" s="82"/>
      <c r="G8" s="82"/>
      <c r="H8" s="82"/>
      <c r="I8" s="82"/>
      <c r="Q8" s="13" t="s">
        <v>101</v>
      </c>
    </row>
    <row r="9" spans="1:47" ht="24" customHeight="1" x14ac:dyDescent="0.4">
      <c r="A9" s="18"/>
      <c r="B9" s="31" t="s">
        <v>90</v>
      </c>
      <c r="C9" s="82"/>
      <c r="D9" s="82"/>
      <c r="E9" s="82"/>
      <c r="F9" s="82"/>
      <c r="G9" s="82"/>
      <c r="H9" s="82"/>
      <c r="I9" s="82"/>
      <c r="Q9" s="13" t="s">
        <v>100</v>
      </c>
    </row>
    <row r="10" spans="1:47" ht="24" customHeight="1" x14ac:dyDescent="0.4">
      <c r="A10" s="18"/>
      <c r="B10" s="31" t="s">
        <v>61</v>
      </c>
      <c r="C10" s="82"/>
      <c r="D10" s="82"/>
      <c r="E10" s="82"/>
      <c r="F10" s="82"/>
      <c r="G10" s="82"/>
      <c r="H10" s="82"/>
      <c r="I10" s="82"/>
    </row>
    <row r="11" spans="1:47" ht="24" customHeight="1" x14ac:dyDescent="0.4">
      <c r="A11" s="18"/>
      <c r="B11" s="32" t="s">
        <v>62</v>
      </c>
      <c r="C11" s="85"/>
      <c r="D11" s="85"/>
      <c r="E11" s="85"/>
      <c r="F11" s="85"/>
      <c r="G11" s="85"/>
      <c r="H11" s="85"/>
      <c r="I11" s="85"/>
    </row>
    <row r="12" spans="1:47" ht="24" customHeight="1" x14ac:dyDescent="0.4">
      <c r="A12" s="18"/>
      <c r="B12" s="19" t="s">
        <v>7</v>
      </c>
      <c r="C12" s="83"/>
      <c r="D12" s="82"/>
      <c r="E12" s="82"/>
      <c r="F12" s="82"/>
      <c r="G12" s="82"/>
      <c r="H12" s="82"/>
      <c r="I12" s="82"/>
    </row>
  </sheetData>
  <sheetProtection sheet="1" objects="1" scenarios="1"/>
  <mergeCells count="10">
    <mergeCell ref="B4:B5"/>
    <mergeCell ref="C5:I5"/>
    <mergeCell ref="C6:I6"/>
    <mergeCell ref="C8:I8"/>
    <mergeCell ref="C12:I12"/>
    <mergeCell ref="D4:F4"/>
    <mergeCell ref="C10:I10"/>
    <mergeCell ref="C11:I11"/>
    <mergeCell ref="C9:I9"/>
    <mergeCell ref="C7:I7"/>
  </mergeCells>
  <phoneticPr fontId="4"/>
  <dataValidations count="1">
    <dataValidation imeMode="halfAlpha" allowBlank="1" showInputMessage="1" showErrorMessage="1" sqref="D3 H3 F3 C12:I12" xr:uid="{00000000-0002-0000-0000-000000000000}"/>
  </dataValidations>
  <pageMargins left="0.7" right="0.7" top="0.75" bottom="0.75"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AL29"/>
  <sheetViews>
    <sheetView view="pageBreakPreview" topLeftCell="A10" zoomScale="120" zoomScaleNormal="80" zoomScaleSheetLayoutView="120" workbookViewId="0">
      <selection activeCell="A10" sqref="A10:R10"/>
    </sheetView>
  </sheetViews>
  <sheetFormatPr defaultRowHeight="18.75" x14ac:dyDescent="0.4"/>
  <cols>
    <col min="1" max="1" width="2.875" style="60" customWidth="1"/>
    <col min="2" max="2" width="1.25" style="60" customWidth="1"/>
    <col min="3" max="3" width="4.875" style="60" customWidth="1"/>
    <col min="4" max="4" width="2.625" style="60" customWidth="1"/>
    <col min="5" max="5" width="15.875" style="60" customWidth="1"/>
    <col min="6" max="6" width="5.75" style="60" customWidth="1"/>
    <col min="7" max="8" width="1.25" style="60" customWidth="1"/>
    <col min="9" max="9" width="5.625" style="60" customWidth="1"/>
    <col min="10" max="10" width="11.625" style="60" customWidth="1"/>
    <col min="11" max="11" width="1.5" style="60" customWidth="1"/>
    <col min="12" max="18" width="3" style="60" customWidth="1"/>
  </cols>
  <sheetData>
    <row r="1" spans="1:38" x14ac:dyDescent="0.4">
      <c r="A1" s="34" t="s">
        <v>15</v>
      </c>
      <c r="B1" s="34"/>
      <c r="C1" s="34"/>
      <c r="D1" s="34"/>
      <c r="E1" s="34"/>
      <c r="F1" s="34"/>
      <c r="G1" s="34"/>
      <c r="H1" s="34"/>
      <c r="I1" s="34"/>
      <c r="J1" s="34"/>
      <c r="K1" s="34"/>
      <c r="L1" s="34"/>
      <c r="M1" s="34"/>
      <c r="N1" s="34"/>
      <c r="O1" s="34"/>
      <c r="P1" s="34"/>
      <c r="Q1" s="34"/>
      <c r="R1" s="34"/>
    </row>
    <row r="2" spans="1:38" x14ac:dyDescent="0.4">
      <c r="A2" s="34"/>
      <c r="B2" s="34"/>
      <c r="C2" s="34"/>
      <c r="D2" s="34"/>
      <c r="E2" s="34"/>
      <c r="F2" s="34"/>
      <c r="G2" s="34"/>
      <c r="H2" s="34"/>
      <c r="I2" s="34"/>
      <c r="J2" s="35"/>
      <c r="K2" s="35" t="str">
        <f>IF(基本情報※最初に記入してください!D3="","","令和")</f>
        <v/>
      </c>
      <c r="L2" s="36">
        <f>基本情報※最初に記入してください!D3</f>
        <v>0</v>
      </c>
      <c r="M2" s="37" t="s">
        <v>8</v>
      </c>
      <c r="N2" s="36">
        <f>基本情報※最初に記入してください!F3</f>
        <v>0</v>
      </c>
      <c r="O2" s="37" t="s">
        <v>9</v>
      </c>
      <c r="P2" s="36">
        <f>基本情報※最初に記入してください!H3</f>
        <v>0</v>
      </c>
      <c r="Q2" s="37" t="s">
        <v>10</v>
      </c>
      <c r="R2" s="34"/>
    </row>
    <row r="3" spans="1:38" ht="15.75" customHeight="1" x14ac:dyDescent="0.4">
      <c r="A3" s="34"/>
      <c r="B3" s="34"/>
      <c r="C3" s="34"/>
      <c r="D3" s="34"/>
      <c r="E3" s="34"/>
      <c r="F3" s="34"/>
      <c r="G3" s="34"/>
      <c r="H3" s="34"/>
      <c r="I3" s="34"/>
      <c r="J3" s="34"/>
      <c r="K3" s="34"/>
      <c r="L3" s="34"/>
      <c r="M3" s="34"/>
      <c r="N3" s="34"/>
      <c r="O3" s="34"/>
      <c r="P3" s="34"/>
      <c r="Q3" s="34"/>
      <c r="R3" s="34"/>
    </row>
    <row r="4" spans="1:38" x14ac:dyDescent="0.4">
      <c r="A4" s="34" t="s">
        <v>11</v>
      </c>
      <c r="B4" s="34"/>
      <c r="C4" s="34"/>
      <c r="D4" s="34"/>
      <c r="E4" s="34"/>
      <c r="F4" s="34"/>
      <c r="G4" s="34"/>
      <c r="H4" s="34"/>
      <c r="I4" s="34"/>
      <c r="J4" s="34"/>
      <c r="K4" s="34"/>
      <c r="L4" s="34"/>
      <c r="M4" s="34"/>
      <c r="N4" s="34"/>
      <c r="O4" s="34"/>
      <c r="P4" s="34"/>
      <c r="Q4" s="34"/>
      <c r="R4" s="34"/>
    </row>
    <row r="5" spans="1:38" ht="22.5" customHeight="1" x14ac:dyDescent="0.4">
      <c r="A5" s="34"/>
      <c r="B5" s="34"/>
      <c r="C5" s="34"/>
      <c r="D5" s="34"/>
      <c r="E5" s="34"/>
      <c r="F5" s="34"/>
      <c r="G5" s="34"/>
      <c r="H5" s="34"/>
      <c r="I5" s="34"/>
      <c r="J5" s="34"/>
      <c r="K5" s="34"/>
      <c r="L5" s="34"/>
      <c r="M5" s="34"/>
      <c r="N5" s="34"/>
      <c r="O5" s="34"/>
      <c r="P5" s="34"/>
      <c r="Q5" s="34"/>
      <c r="R5" s="34"/>
    </row>
    <row r="6" spans="1:38" ht="22.5" customHeight="1" x14ac:dyDescent="0.4">
      <c r="A6" s="34"/>
      <c r="B6" s="34"/>
      <c r="C6" s="34"/>
      <c r="D6" s="34"/>
      <c r="E6" s="34"/>
      <c r="F6" s="34"/>
      <c r="G6" s="131" t="s">
        <v>63</v>
      </c>
      <c r="H6" s="131"/>
      <c r="I6" s="131"/>
      <c r="J6" s="132">
        <f>基本情報※最初に記入してください!C5</f>
        <v>0</v>
      </c>
      <c r="K6" s="132"/>
      <c r="L6" s="132"/>
      <c r="M6" s="132"/>
      <c r="N6" s="132"/>
      <c r="O6" s="132"/>
      <c r="P6" s="132"/>
      <c r="Q6" s="132"/>
      <c r="R6" s="132"/>
    </row>
    <row r="7" spans="1:38" ht="42.75" customHeight="1" x14ac:dyDescent="0.4">
      <c r="A7" s="34"/>
      <c r="B7" s="34"/>
      <c r="C7" s="34"/>
      <c r="D7" s="34"/>
      <c r="E7" s="34"/>
      <c r="F7" s="34"/>
      <c r="G7" s="133" t="s">
        <v>60</v>
      </c>
      <c r="H7" s="133"/>
      <c r="I7" s="133"/>
      <c r="J7" s="134">
        <f>基本情報※最初に記入してください!C6</f>
        <v>0</v>
      </c>
      <c r="K7" s="134"/>
      <c r="L7" s="134"/>
      <c r="M7" s="134"/>
      <c r="N7" s="134"/>
      <c r="O7" s="134"/>
      <c r="P7" s="134"/>
      <c r="Q7" s="134"/>
      <c r="R7" s="134"/>
    </row>
    <row r="8" spans="1:38" ht="22.5" customHeight="1" x14ac:dyDescent="0.4">
      <c r="A8" s="34"/>
      <c r="B8" s="34"/>
      <c r="C8" s="34"/>
      <c r="D8" s="34"/>
      <c r="E8" s="34"/>
      <c r="F8" s="34"/>
      <c r="G8" s="133" t="s">
        <v>19</v>
      </c>
      <c r="H8" s="133"/>
      <c r="I8" s="133"/>
      <c r="J8" s="132" t="str">
        <f>CONCATENATE(基本情報※最初に記入してください!C7,"　",基本情報※最初に記入してください!C8)</f>
        <v>　</v>
      </c>
      <c r="K8" s="132"/>
      <c r="L8" s="132"/>
      <c r="M8" s="132"/>
      <c r="N8" s="132"/>
      <c r="O8" s="132"/>
      <c r="P8" s="132"/>
      <c r="Q8" s="132"/>
      <c r="R8" s="132"/>
    </row>
    <row r="9" spans="1:38" ht="18" customHeight="1" x14ac:dyDescent="0.4">
      <c r="A9" s="34"/>
      <c r="B9" s="34"/>
      <c r="C9" s="34"/>
      <c r="D9" s="34"/>
      <c r="E9" s="34"/>
      <c r="F9" s="34"/>
      <c r="G9" s="34"/>
      <c r="H9" s="34"/>
      <c r="I9" s="34"/>
      <c r="J9" s="34"/>
      <c r="K9" s="34"/>
      <c r="L9" s="34"/>
      <c r="M9" s="34"/>
      <c r="N9" s="34"/>
      <c r="O9" s="34"/>
      <c r="P9" s="34"/>
      <c r="Q9" s="34"/>
      <c r="R9" s="34"/>
    </row>
    <row r="10" spans="1:38" x14ac:dyDescent="0.4">
      <c r="A10" s="135" t="s">
        <v>118</v>
      </c>
      <c r="B10" s="135"/>
      <c r="C10" s="135"/>
      <c r="D10" s="135"/>
      <c r="E10" s="135"/>
      <c r="F10" s="135"/>
      <c r="G10" s="135"/>
      <c r="H10" s="135"/>
      <c r="I10" s="135"/>
      <c r="J10" s="135"/>
      <c r="K10" s="135"/>
      <c r="L10" s="135"/>
      <c r="M10" s="135"/>
      <c r="N10" s="135"/>
      <c r="O10" s="135"/>
      <c r="P10" s="135"/>
      <c r="Q10" s="135"/>
      <c r="R10" s="135"/>
      <c r="V10" s="12"/>
      <c r="W10" s="12"/>
      <c r="X10" s="12"/>
      <c r="Y10" s="12"/>
      <c r="Z10" s="12"/>
      <c r="AA10" s="12"/>
      <c r="AB10" s="12"/>
      <c r="AC10" s="12"/>
      <c r="AD10" s="12"/>
      <c r="AE10" s="12"/>
      <c r="AF10" s="12"/>
      <c r="AG10" s="12"/>
      <c r="AH10" s="12"/>
      <c r="AI10" s="12"/>
      <c r="AJ10" s="12"/>
      <c r="AK10" s="12"/>
      <c r="AL10" s="12"/>
    </row>
    <row r="11" spans="1:38" ht="15.75" customHeight="1" x14ac:dyDescent="0.4">
      <c r="A11" s="34"/>
      <c r="B11" s="34"/>
      <c r="C11" s="34"/>
      <c r="D11" s="34"/>
      <c r="E11" s="34"/>
      <c r="F11" s="34"/>
      <c r="G11" s="34"/>
      <c r="H11" s="34"/>
      <c r="I11" s="34"/>
      <c r="J11" s="34"/>
      <c r="K11" s="34"/>
      <c r="L11" s="34"/>
      <c r="M11" s="34"/>
      <c r="N11" s="34"/>
      <c r="O11" s="34"/>
      <c r="P11" s="34"/>
      <c r="Q11" s="34"/>
      <c r="R11" s="34"/>
    </row>
    <row r="12" spans="1:38" x14ac:dyDescent="0.4">
      <c r="A12" s="34" t="s">
        <v>13</v>
      </c>
      <c r="B12" s="34"/>
      <c r="C12" s="136" t="s">
        <v>87</v>
      </c>
      <c r="D12" s="136"/>
      <c r="E12" s="136"/>
      <c r="F12" s="136"/>
      <c r="G12" s="136"/>
      <c r="H12" s="136"/>
      <c r="I12" s="136"/>
      <c r="J12" s="136"/>
      <c r="K12" s="136"/>
      <c r="L12" s="136"/>
      <c r="M12" s="136"/>
      <c r="N12" s="136"/>
      <c r="O12" s="136"/>
      <c r="P12" s="136"/>
      <c r="Q12" s="136"/>
      <c r="R12" s="38"/>
      <c r="S12" s="1"/>
    </row>
    <row r="13" spans="1:38" ht="15.75" customHeight="1" x14ac:dyDescent="0.4">
      <c r="A13" s="138"/>
      <c r="B13" s="138"/>
      <c r="C13" s="138"/>
      <c r="D13" s="138"/>
      <c r="E13" s="138"/>
      <c r="F13" s="138"/>
      <c r="G13" s="138"/>
      <c r="H13" s="138"/>
      <c r="I13" s="138"/>
      <c r="J13" s="138"/>
      <c r="K13" s="138"/>
      <c r="L13" s="138"/>
      <c r="M13" s="138"/>
      <c r="N13" s="138"/>
      <c r="O13" s="138"/>
      <c r="P13" s="138"/>
      <c r="Q13" s="138"/>
      <c r="R13" s="138"/>
    </row>
    <row r="14" spans="1:38" ht="25.5" customHeight="1" x14ac:dyDescent="0.4">
      <c r="A14" s="39">
        <v>1</v>
      </c>
      <c r="B14" s="40"/>
      <c r="C14" s="137" t="s">
        <v>91</v>
      </c>
      <c r="D14" s="137"/>
      <c r="E14" s="137"/>
      <c r="F14" s="137"/>
      <c r="G14" s="40"/>
      <c r="H14" s="98"/>
      <c r="I14" s="99"/>
      <c r="J14" s="99"/>
      <c r="K14" s="99"/>
      <c r="L14" s="99"/>
      <c r="M14" s="62"/>
      <c r="N14" s="63"/>
      <c r="O14" s="64" t="s">
        <v>65</v>
      </c>
      <c r="P14" s="109"/>
      <c r="Q14" s="110"/>
      <c r="R14" s="65" t="s">
        <v>64</v>
      </c>
      <c r="S14" s="13"/>
      <c r="T14" s="13"/>
      <c r="U14" s="13"/>
      <c r="V14" s="13"/>
      <c r="W14" s="13"/>
    </row>
    <row r="15" spans="1:38" ht="25.5" customHeight="1" x14ac:dyDescent="0.4">
      <c r="A15" s="42"/>
      <c r="B15" s="43"/>
      <c r="C15" s="139" t="s">
        <v>93</v>
      </c>
      <c r="D15" s="139"/>
      <c r="E15" s="139"/>
      <c r="F15" s="139"/>
      <c r="G15" s="43"/>
      <c r="H15" s="92"/>
      <c r="I15" s="93"/>
      <c r="J15" s="93"/>
      <c r="K15" s="93"/>
      <c r="L15" s="93"/>
      <c r="M15" s="66"/>
      <c r="N15" s="66"/>
      <c r="O15" s="67" t="s">
        <v>65</v>
      </c>
      <c r="P15" s="101"/>
      <c r="Q15" s="102"/>
      <c r="R15" s="68" t="s">
        <v>64</v>
      </c>
      <c r="S15" s="13"/>
      <c r="T15" s="13"/>
      <c r="U15" s="13"/>
      <c r="V15" s="13"/>
      <c r="W15" s="13"/>
    </row>
    <row r="16" spans="1:38" ht="25.5" customHeight="1" x14ac:dyDescent="0.4">
      <c r="A16" s="42"/>
      <c r="B16" s="43"/>
      <c r="C16" s="96"/>
      <c r="D16" s="96"/>
      <c r="E16" s="96"/>
      <c r="F16" s="96"/>
      <c r="G16" s="43"/>
      <c r="H16" s="92"/>
      <c r="I16" s="100"/>
      <c r="J16" s="100"/>
      <c r="K16" s="100"/>
      <c r="L16" s="100"/>
      <c r="M16" s="66"/>
      <c r="N16" s="66"/>
      <c r="O16" s="67" t="s">
        <v>65</v>
      </c>
      <c r="P16" s="101"/>
      <c r="Q16" s="102"/>
      <c r="R16" s="68" t="s">
        <v>64</v>
      </c>
    </row>
    <row r="17" spans="1:18" ht="25.5" customHeight="1" x14ac:dyDescent="0.4">
      <c r="A17" s="42"/>
      <c r="B17" s="43"/>
      <c r="C17" s="96"/>
      <c r="D17" s="96"/>
      <c r="E17" s="96"/>
      <c r="F17" s="96"/>
      <c r="G17" s="43"/>
      <c r="H17" s="92"/>
      <c r="I17" s="93"/>
      <c r="J17" s="93"/>
      <c r="K17" s="93"/>
      <c r="L17" s="93"/>
      <c r="M17" s="93"/>
      <c r="N17" s="93"/>
      <c r="O17" s="93"/>
      <c r="P17" s="93"/>
      <c r="Q17" s="93"/>
      <c r="R17" s="93"/>
    </row>
    <row r="18" spans="1:18" ht="25.5" customHeight="1" x14ac:dyDescent="0.4">
      <c r="A18" s="42"/>
      <c r="B18" s="43"/>
      <c r="C18" s="96"/>
      <c r="D18" s="96"/>
      <c r="E18" s="96"/>
      <c r="F18" s="96"/>
      <c r="G18" s="43"/>
      <c r="H18" s="92"/>
      <c r="I18" s="93"/>
      <c r="J18" s="93"/>
      <c r="K18" s="93"/>
      <c r="L18" s="93"/>
      <c r="M18" s="93"/>
      <c r="N18" s="93"/>
      <c r="O18" s="93"/>
      <c r="P18" s="93"/>
      <c r="Q18" s="93"/>
      <c r="R18" s="93"/>
    </row>
    <row r="19" spans="1:18" ht="25.5" customHeight="1" x14ac:dyDescent="0.4">
      <c r="A19" s="42"/>
      <c r="B19" s="43"/>
      <c r="C19" s="96"/>
      <c r="D19" s="96"/>
      <c r="E19" s="96"/>
      <c r="F19" s="96"/>
      <c r="G19" s="43"/>
      <c r="H19" s="94"/>
      <c r="I19" s="95"/>
      <c r="J19" s="95"/>
      <c r="K19" s="95"/>
      <c r="L19" s="95"/>
      <c r="M19" s="95"/>
      <c r="N19" s="95"/>
      <c r="O19" s="95"/>
      <c r="P19" s="95"/>
      <c r="Q19" s="95"/>
      <c r="R19" s="95"/>
    </row>
    <row r="20" spans="1:18" ht="33.75" customHeight="1" x14ac:dyDescent="0.4">
      <c r="A20" s="44">
        <v>2</v>
      </c>
      <c r="B20" s="45"/>
      <c r="C20" s="97" t="s">
        <v>95</v>
      </c>
      <c r="D20" s="97"/>
      <c r="E20" s="97"/>
      <c r="F20" s="97"/>
      <c r="G20" s="46"/>
      <c r="H20" s="86"/>
      <c r="I20" s="87"/>
      <c r="J20" s="87"/>
      <c r="K20" s="87"/>
      <c r="L20" s="87"/>
      <c r="M20" s="87"/>
      <c r="N20" s="87"/>
      <c r="O20" s="87"/>
      <c r="P20" s="87"/>
      <c r="Q20" s="87"/>
      <c r="R20" s="88"/>
    </row>
    <row r="21" spans="1:18" ht="33.75" customHeight="1" x14ac:dyDescent="0.4">
      <c r="A21" s="44">
        <v>3</v>
      </c>
      <c r="B21" s="45"/>
      <c r="C21" s="97" t="s">
        <v>92</v>
      </c>
      <c r="D21" s="97"/>
      <c r="E21" s="97"/>
      <c r="F21" s="97"/>
      <c r="G21" s="46"/>
      <c r="H21" s="89"/>
      <c r="I21" s="90"/>
      <c r="J21" s="90"/>
      <c r="K21" s="90"/>
      <c r="L21" s="90"/>
      <c r="M21" s="90"/>
      <c r="N21" s="90"/>
      <c r="O21" s="90"/>
      <c r="P21" s="90"/>
      <c r="Q21" s="90"/>
      <c r="R21" s="91"/>
    </row>
    <row r="22" spans="1:18" ht="33.75" customHeight="1" x14ac:dyDescent="0.4">
      <c r="A22" s="44">
        <v>4</v>
      </c>
      <c r="B22" s="45"/>
      <c r="C22" s="97" t="s">
        <v>66</v>
      </c>
      <c r="D22" s="97"/>
      <c r="E22" s="97"/>
      <c r="F22" s="97"/>
      <c r="G22" s="46"/>
      <c r="H22" s="47"/>
      <c r="I22" s="111" t="str">
        <f>IF(H20="","金　　　　",IF(基本情報※最初に記入してください!Q3=1,P14*15000,IF(基本情報※最初に記入してください!Q3=2,MAX(P15*15000,30000),IF(基本情報※最初に記入してください!Q3=3,MAX(P15*15000,30000),30000))))</f>
        <v>金　　　　</v>
      </c>
      <c r="J22" s="112"/>
      <c r="K22" s="112"/>
      <c r="L22" s="113"/>
      <c r="M22" s="113"/>
      <c r="N22" s="61" t="s">
        <v>12</v>
      </c>
      <c r="O22" s="48"/>
      <c r="P22" s="48"/>
      <c r="Q22" s="48"/>
      <c r="R22" s="41"/>
    </row>
    <row r="23" spans="1:18" ht="31.5" customHeight="1" x14ac:dyDescent="0.4">
      <c r="A23" s="49"/>
      <c r="B23" s="43"/>
      <c r="C23" s="50"/>
      <c r="D23" s="50"/>
      <c r="E23" s="50"/>
      <c r="F23" s="50"/>
      <c r="G23" s="43"/>
      <c r="H23" s="43"/>
      <c r="I23" s="51"/>
      <c r="J23" s="52"/>
      <c r="K23" s="52"/>
      <c r="L23" s="53"/>
      <c r="M23" s="43"/>
      <c r="N23" s="54"/>
      <c r="O23" s="54"/>
      <c r="P23" s="54"/>
      <c r="Q23" s="54"/>
      <c r="R23" s="54"/>
    </row>
    <row r="24" spans="1:18" s="13" customFormat="1" ht="14.25" thickBot="1" x14ac:dyDescent="0.45">
      <c r="A24" s="55" t="s">
        <v>78</v>
      </c>
      <c r="B24" s="55"/>
      <c r="C24" s="55"/>
      <c r="D24" s="55"/>
      <c r="E24" s="55"/>
      <c r="F24" s="55"/>
      <c r="G24" s="55"/>
      <c r="H24" s="55"/>
      <c r="I24" s="55"/>
      <c r="J24" s="55"/>
      <c r="K24" s="55"/>
      <c r="L24" s="55"/>
      <c r="M24" s="55"/>
      <c r="N24" s="55"/>
      <c r="O24" s="55"/>
      <c r="P24" s="55"/>
      <c r="Q24" s="55"/>
      <c r="R24" s="55"/>
    </row>
    <row r="25" spans="1:18" s="13" customFormat="1" ht="33.75" customHeight="1" x14ac:dyDescent="0.4">
      <c r="A25" s="123" t="s">
        <v>79</v>
      </c>
      <c r="B25" s="124"/>
      <c r="C25" s="124"/>
      <c r="D25" s="118"/>
      <c r="E25" s="125"/>
      <c r="F25" s="126"/>
      <c r="G25" s="126"/>
      <c r="H25" s="126"/>
      <c r="I25" s="127"/>
      <c r="J25" s="117" t="s">
        <v>82</v>
      </c>
      <c r="K25" s="118"/>
      <c r="L25" s="69"/>
      <c r="M25" s="70"/>
      <c r="N25" s="70"/>
      <c r="O25" s="71"/>
      <c r="P25" s="56"/>
      <c r="Q25" s="56"/>
      <c r="R25" s="57"/>
    </row>
    <row r="26" spans="1:18" s="13" customFormat="1" ht="33.75" customHeight="1" x14ac:dyDescent="0.4">
      <c r="A26" s="121" t="s">
        <v>80</v>
      </c>
      <c r="B26" s="122"/>
      <c r="C26" s="122"/>
      <c r="D26" s="120"/>
      <c r="E26" s="128"/>
      <c r="F26" s="129"/>
      <c r="G26" s="129"/>
      <c r="H26" s="129"/>
      <c r="I26" s="130"/>
      <c r="J26" s="119" t="s">
        <v>106</v>
      </c>
      <c r="K26" s="120"/>
      <c r="L26" s="72"/>
      <c r="M26" s="73"/>
      <c r="N26" s="74"/>
      <c r="O26" s="58"/>
      <c r="P26" s="58"/>
      <c r="Q26" s="58"/>
      <c r="R26" s="59"/>
    </row>
    <row r="27" spans="1:18" s="13" customFormat="1" ht="33.75" customHeight="1" x14ac:dyDescent="0.4">
      <c r="A27" s="103" t="s">
        <v>94</v>
      </c>
      <c r="B27" s="104"/>
      <c r="C27" s="104"/>
      <c r="D27" s="104"/>
      <c r="E27" s="105"/>
      <c r="F27" s="75"/>
      <c r="G27" s="58"/>
      <c r="H27" s="58"/>
      <c r="I27" s="58"/>
      <c r="J27" s="119" t="s">
        <v>83</v>
      </c>
      <c r="K27" s="120"/>
      <c r="L27" s="72"/>
      <c r="M27" s="73"/>
      <c r="N27" s="73"/>
      <c r="O27" s="73"/>
      <c r="P27" s="73"/>
      <c r="Q27" s="73"/>
      <c r="R27" s="76"/>
    </row>
    <row r="28" spans="1:18" s="13" customFormat="1" ht="33.75" customHeight="1" thickBot="1" x14ac:dyDescent="0.45">
      <c r="A28" s="106" t="s">
        <v>81</v>
      </c>
      <c r="B28" s="107"/>
      <c r="C28" s="107"/>
      <c r="D28" s="107"/>
      <c r="E28" s="108"/>
      <c r="F28" s="114"/>
      <c r="G28" s="115"/>
      <c r="H28" s="115"/>
      <c r="I28" s="115"/>
      <c r="J28" s="115"/>
      <c r="K28" s="115"/>
      <c r="L28" s="115"/>
      <c r="M28" s="115"/>
      <c r="N28" s="115"/>
      <c r="O28" s="115"/>
      <c r="P28" s="115"/>
      <c r="Q28" s="115"/>
      <c r="R28" s="116"/>
    </row>
    <row r="29" spans="1:18" ht="14.25" customHeight="1" x14ac:dyDescent="0.4"/>
  </sheetData>
  <sheetProtection sheet="1" objects="1" scenarios="1"/>
  <mergeCells count="40">
    <mergeCell ref="A10:R10"/>
    <mergeCell ref="C12:Q12"/>
    <mergeCell ref="C14:F14"/>
    <mergeCell ref="A13:R13"/>
    <mergeCell ref="C15:F15"/>
    <mergeCell ref="G6:I6"/>
    <mergeCell ref="J6:R6"/>
    <mergeCell ref="G7:I7"/>
    <mergeCell ref="J7:R7"/>
    <mergeCell ref="G8:I8"/>
    <mergeCell ref="J8:R8"/>
    <mergeCell ref="A27:E27"/>
    <mergeCell ref="A28:E28"/>
    <mergeCell ref="P14:Q14"/>
    <mergeCell ref="P15:Q15"/>
    <mergeCell ref="I22:M22"/>
    <mergeCell ref="C22:F22"/>
    <mergeCell ref="F28:R28"/>
    <mergeCell ref="J25:K25"/>
    <mergeCell ref="J26:K26"/>
    <mergeCell ref="J27:K27"/>
    <mergeCell ref="A26:D26"/>
    <mergeCell ref="A25:D25"/>
    <mergeCell ref="E25:I25"/>
    <mergeCell ref="E26:I26"/>
    <mergeCell ref="C16:F16"/>
    <mergeCell ref="C18:F18"/>
    <mergeCell ref="C17:F17"/>
    <mergeCell ref="H14:L14"/>
    <mergeCell ref="H15:L15"/>
    <mergeCell ref="H17:R17"/>
    <mergeCell ref="H16:L16"/>
    <mergeCell ref="P16:Q16"/>
    <mergeCell ref="H20:R20"/>
    <mergeCell ref="H21:R21"/>
    <mergeCell ref="H18:R18"/>
    <mergeCell ref="H19:R19"/>
    <mergeCell ref="C19:F19"/>
    <mergeCell ref="C21:F21"/>
    <mergeCell ref="C20:F20"/>
  </mergeCells>
  <phoneticPr fontId="4"/>
  <dataValidations disablePrompts="1" count="2">
    <dataValidation type="list" allowBlank="1" showInputMessage="1" showErrorMessage="1" sqref="F27" xr:uid="{00000000-0002-0000-0100-000000000000}">
      <formula1>"1,2,9"</formula1>
    </dataValidation>
    <dataValidation imeMode="fullKatakana" allowBlank="1" showInputMessage="1" showErrorMessage="1" sqref="F28:R28" xr:uid="{00000000-0002-0000-0100-000001000000}"/>
  </dataValidations>
  <printOptions horizontalCentered="1"/>
  <pageMargins left="0.9055118110236221" right="0.9055118110236221"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7169" r:id="rId4" name="CheckBox8">
          <controlPr autoLine="0" autoPict="0" r:id="rId5">
            <anchor moveWithCells="1" sizeWithCells="1">
              <from>
                <xdr:col>2</xdr:col>
                <xdr:colOff>142875</xdr:colOff>
                <xdr:row>27</xdr:row>
                <xdr:rowOff>0</xdr:rowOff>
              </from>
              <to>
                <xdr:col>3</xdr:col>
                <xdr:colOff>190500</xdr:colOff>
                <xdr:row>27</xdr:row>
                <xdr:rowOff>0</xdr:rowOff>
              </to>
            </anchor>
          </controlPr>
        </control>
      </mc:Choice>
      <mc:Fallback>
        <control shapeId="7169" r:id="rId4" name="CheckBox8"/>
      </mc:Fallback>
    </mc:AlternateContent>
    <mc:AlternateContent xmlns:mc="http://schemas.openxmlformats.org/markup-compatibility/2006">
      <mc:Choice Requires="x14">
        <control shapeId="7170" r:id="rId6" name="CheckBox9">
          <controlPr autoLine="0" autoPict="0" r:id="rId7">
            <anchor moveWithCells="1" sizeWithCells="1">
              <from>
                <xdr:col>2</xdr:col>
                <xdr:colOff>142875</xdr:colOff>
                <xdr:row>27</xdr:row>
                <xdr:rowOff>0</xdr:rowOff>
              </from>
              <to>
                <xdr:col>2</xdr:col>
                <xdr:colOff>342900</xdr:colOff>
                <xdr:row>27</xdr:row>
                <xdr:rowOff>0</xdr:rowOff>
              </to>
            </anchor>
          </controlPr>
        </control>
      </mc:Choice>
      <mc:Fallback>
        <control shapeId="7170" r:id="rId6" name="CheckBox9"/>
      </mc:Fallback>
    </mc:AlternateContent>
    <mc:AlternateContent xmlns:mc="http://schemas.openxmlformats.org/markup-compatibility/2006">
      <mc:Choice Requires="x14">
        <control shapeId="7171" r:id="rId8" name="CheckBox10">
          <controlPr autoLine="0" autoPict="0" r:id="rId7">
            <anchor moveWithCells="1" sizeWithCells="1">
              <from>
                <xdr:col>2</xdr:col>
                <xdr:colOff>142875</xdr:colOff>
                <xdr:row>27</xdr:row>
                <xdr:rowOff>0</xdr:rowOff>
              </from>
              <to>
                <xdr:col>2</xdr:col>
                <xdr:colOff>342900</xdr:colOff>
                <xdr:row>27</xdr:row>
                <xdr:rowOff>0</xdr:rowOff>
              </to>
            </anchor>
          </controlPr>
        </control>
      </mc:Choice>
      <mc:Fallback>
        <control shapeId="7171" r:id="rId8" name="CheckBox10"/>
      </mc:Fallback>
    </mc:AlternateContent>
    <mc:AlternateContent xmlns:mc="http://schemas.openxmlformats.org/markup-compatibility/2006">
      <mc:Choice Requires="x14">
        <control shapeId="7172" r:id="rId9" name="CheckBox11">
          <controlPr autoLine="0" autoPict="0" r:id="rId7">
            <anchor moveWithCells="1" sizeWithCells="1">
              <from>
                <xdr:col>2</xdr:col>
                <xdr:colOff>142875</xdr:colOff>
                <xdr:row>27</xdr:row>
                <xdr:rowOff>0</xdr:rowOff>
              </from>
              <to>
                <xdr:col>2</xdr:col>
                <xdr:colOff>342900</xdr:colOff>
                <xdr:row>27</xdr:row>
                <xdr:rowOff>0</xdr:rowOff>
              </to>
            </anchor>
          </controlPr>
        </control>
      </mc:Choice>
      <mc:Fallback>
        <control shapeId="7172" r:id="rId9" name="CheckBox11"/>
      </mc:Fallback>
    </mc:AlternateContent>
    <mc:AlternateContent xmlns:mc="http://schemas.openxmlformats.org/markup-compatibility/2006">
      <mc:Choice Requires="x14">
        <control shapeId="7208" r:id="rId10" name="Option Button 40">
          <controlPr locked="0" defaultSize="0" autoFill="0" autoLine="0" autoPict="0">
            <anchor moveWithCells="1">
              <from>
                <xdr:col>7</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7210" r:id="rId11" name="Option Button 42">
          <controlPr locked="0" defaultSize="0" autoFill="0" autoLine="0" autoPict="0">
            <anchor moveWithCells="1">
              <from>
                <xdr:col>7</xdr:col>
                <xdr:colOff>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7211" r:id="rId12" name="Option Button 43">
          <controlPr locked="0" defaultSize="0" autoFill="0" autoLine="0" autoPict="0">
            <anchor moveWithCells="1">
              <from>
                <xdr:col>7</xdr:col>
                <xdr:colOff>0</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7213" r:id="rId13" name="Option Button 45">
          <controlPr locked="0" defaultSize="0" autoFill="0" autoLine="0" autoPict="0">
            <anchor moveWithCells="1">
              <from>
                <xdr:col>7</xdr:col>
                <xdr:colOff>0</xdr:colOff>
                <xdr:row>16</xdr:row>
                <xdr:rowOff>0</xdr:rowOff>
              </from>
              <to>
                <xdr:col>15</xdr:col>
                <xdr:colOff>152400</xdr:colOff>
                <xdr:row>17</xdr:row>
                <xdr:rowOff>0</xdr:rowOff>
              </to>
            </anchor>
          </controlPr>
        </control>
      </mc:Choice>
    </mc:AlternateContent>
    <mc:AlternateContent xmlns:mc="http://schemas.openxmlformats.org/markup-compatibility/2006">
      <mc:Choice Requires="x14">
        <control shapeId="7214" r:id="rId14" name="Option Button 46">
          <controlPr locked="0" defaultSize="0" autoFill="0" autoLine="0" autoPict="0">
            <anchor moveWithCells="1">
              <from>
                <xdr:col>7</xdr:col>
                <xdr:colOff>0</xdr:colOff>
                <xdr:row>17</xdr:row>
                <xdr:rowOff>0</xdr:rowOff>
              </from>
              <to>
                <xdr:col>18</xdr:col>
                <xdr:colOff>0</xdr:colOff>
                <xdr:row>18</xdr:row>
                <xdr:rowOff>0</xdr:rowOff>
              </to>
            </anchor>
          </controlPr>
        </control>
      </mc:Choice>
    </mc:AlternateContent>
    <mc:AlternateContent xmlns:mc="http://schemas.openxmlformats.org/markup-compatibility/2006">
      <mc:Choice Requires="x14">
        <control shapeId="7216" r:id="rId15" name="Option Button 48">
          <controlPr locked="0" defaultSize="0" autoFill="0" autoLine="0" autoPict="0">
            <anchor moveWithCells="1">
              <from>
                <xdr:col>7</xdr:col>
                <xdr:colOff>0</xdr:colOff>
                <xdr:row>18</xdr:row>
                <xdr:rowOff>0</xdr:rowOff>
              </from>
              <to>
                <xdr:col>18</xdr:col>
                <xdr:colOff>0</xdr:colOff>
                <xdr:row>18</xdr:row>
                <xdr:rowOff>323850</xdr:rowOff>
              </to>
            </anchor>
          </controlPr>
        </control>
      </mc:Choice>
    </mc:AlternateContent>
    <mc:AlternateContent xmlns:mc="http://schemas.openxmlformats.org/markup-compatibility/2006">
      <mc:Choice Requires="x14">
        <control shapeId="7218" r:id="rId16" name="Group Box 50">
          <controlPr defaultSize="0" autoFill="0" autoPict="0">
            <anchor moveWithCells="1">
              <from>
                <xdr:col>7</xdr:col>
                <xdr:colOff>0</xdr:colOff>
                <xdr:row>13</xdr:row>
                <xdr:rowOff>0</xdr:rowOff>
              </from>
              <to>
                <xdr:col>18</xdr:col>
                <xdr:colOff>9525</xdr:colOff>
                <xdr:row>19</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22"/>
  <sheetViews>
    <sheetView workbookViewId="0">
      <selection activeCell="F23" sqref="F23"/>
    </sheetView>
  </sheetViews>
  <sheetFormatPr defaultColWidth="8.625" defaultRowHeight="13.5" x14ac:dyDescent="0.4"/>
  <cols>
    <col min="1" max="1" width="3.5" style="13" bestFit="1" customWidth="1"/>
    <col min="2" max="2" width="7.5" style="13" bestFit="1" customWidth="1"/>
    <col min="3" max="3" width="18.375" style="13" bestFit="1" customWidth="1"/>
    <col min="4" max="4" width="16.125" style="13" bestFit="1" customWidth="1"/>
    <col min="5" max="5" width="18.375" style="13" bestFit="1" customWidth="1"/>
    <col min="6" max="6" width="40.5" style="13" bestFit="1" customWidth="1"/>
    <col min="7" max="7" width="18.375" style="13" bestFit="1" customWidth="1"/>
    <col min="8" max="8" width="16.125" style="13" bestFit="1" customWidth="1"/>
    <col min="9" max="9" width="9.5" style="13" bestFit="1" customWidth="1"/>
    <col min="10" max="10" width="16.125" style="13" bestFit="1" customWidth="1"/>
    <col min="11" max="11" width="22.75" style="13" bestFit="1" customWidth="1"/>
    <col min="12" max="12" width="20.5" style="13" bestFit="1" customWidth="1"/>
    <col min="13" max="13" width="16.125" style="13" bestFit="1" customWidth="1"/>
    <col min="14" max="14" width="22.75" style="13" bestFit="1" customWidth="1"/>
    <col min="15" max="15" width="18.375" style="13" bestFit="1" customWidth="1"/>
    <col min="16" max="16" width="15" style="13" bestFit="1" customWidth="1"/>
    <col min="17" max="17" width="40.5" style="13" bestFit="1" customWidth="1"/>
    <col min="18" max="19" width="8.5" style="13" bestFit="1" customWidth="1"/>
    <col min="20" max="20" width="13.75" style="13" customWidth="1"/>
    <col min="21" max="16384" width="8.625" style="13"/>
  </cols>
  <sheetData>
    <row r="1" spans="1:41" x14ac:dyDescent="0.4">
      <c r="V1" s="13">
        <v>1</v>
      </c>
      <c r="X1" s="13">
        <v>2</v>
      </c>
      <c r="Z1" s="13">
        <v>3</v>
      </c>
      <c r="AB1" s="13">
        <v>4</v>
      </c>
      <c r="AD1" s="13">
        <v>5</v>
      </c>
      <c r="AF1" s="13">
        <v>6</v>
      </c>
      <c r="AH1" s="13">
        <v>7</v>
      </c>
      <c r="AJ1" s="13">
        <v>8</v>
      </c>
      <c r="AL1" s="13">
        <v>9</v>
      </c>
      <c r="AN1" s="13">
        <v>10</v>
      </c>
    </row>
    <row r="2" spans="1:41" x14ac:dyDescent="0.4">
      <c r="A2" s="15" t="s">
        <v>8</v>
      </c>
      <c r="B2" s="15" t="s">
        <v>41</v>
      </c>
      <c r="C2" s="15" t="s">
        <v>42</v>
      </c>
      <c r="D2" s="15" t="s">
        <v>27</v>
      </c>
      <c r="E2" s="15" t="s">
        <v>43</v>
      </c>
      <c r="F2" s="15" t="s">
        <v>44</v>
      </c>
      <c r="G2" s="15" t="s">
        <v>22</v>
      </c>
      <c r="H2" s="15" t="s">
        <v>6</v>
      </c>
      <c r="I2" s="15" t="s">
        <v>43</v>
      </c>
      <c r="J2" s="15" t="s">
        <v>45</v>
      </c>
      <c r="K2" s="15" t="s">
        <v>20</v>
      </c>
      <c r="L2" s="15" t="s">
        <v>21</v>
      </c>
      <c r="M2" s="15" t="s">
        <v>40</v>
      </c>
      <c r="N2" s="15" t="s">
        <v>35</v>
      </c>
      <c r="O2" s="15" t="s">
        <v>39</v>
      </c>
      <c r="P2" s="15" t="s">
        <v>25</v>
      </c>
      <c r="Q2" s="15" t="s">
        <v>33</v>
      </c>
      <c r="R2" s="15" t="s">
        <v>34</v>
      </c>
      <c r="S2" s="15" t="s">
        <v>26</v>
      </c>
      <c r="T2" s="15" t="s">
        <v>38</v>
      </c>
      <c r="U2" s="15" t="s">
        <v>53</v>
      </c>
      <c r="V2" s="15" t="s">
        <v>51</v>
      </c>
      <c r="W2" s="15" t="s">
        <v>52</v>
      </c>
      <c r="X2" s="15" t="s">
        <v>51</v>
      </c>
      <c r="Y2" s="15" t="s">
        <v>52</v>
      </c>
      <c r="Z2" s="15" t="s">
        <v>51</v>
      </c>
      <c r="AA2" s="15" t="s">
        <v>52</v>
      </c>
      <c r="AB2" s="15" t="s">
        <v>51</v>
      </c>
      <c r="AC2" s="15" t="s">
        <v>52</v>
      </c>
      <c r="AD2" s="15" t="s">
        <v>51</v>
      </c>
      <c r="AE2" s="15" t="s">
        <v>52</v>
      </c>
      <c r="AF2" s="15" t="s">
        <v>51</v>
      </c>
      <c r="AG2" s="15" t="s">
        <v>52</v>
      </c>
      <c r="AH2" s="15" t="s">
        <v>51</v>
      </c>
      <c r="AI2" s="15" t="s">
        <v>52</v>
      </c>
      <c r="AJ2" s="15" t="s">
        <v>51</v>
      </c>
      <c r="AK2" s="15" t="s">
        <v>52</v>
      </c>
      <c r="AL2" s="15" t="s">
        <v>51</v>
      </c>
      <c r="AM2" s="15" t="s">
        <v>52</v>
      </c>
      <c r="AN2" s="15" t="s">
        <v>51</v>
      </c>
      <c r="AO2" s="15" t="s">
        <v>52</v>
      </c>
    </row>
    <row r="3" spans="1:41" x14ac:dyDescent="0.4">
      <c r="A3" s="15">
        <f>基本情報※最初に記入してください!D3</f>
        <v>0</v>
      </c>
      <c r="B3" s="15">
        <f>基本情報※最初に記入してください!F3</f>
        <v>0</v>
      </c>
      <c r="C3" s="15">
        <f>基本情報※最初に記入してください!H3</f>
        <v>0</v>
      </c>
      <c r="D3" s="15" t="e">
        <f>基本情報※最初に記入してください!#REF!</f>
        <v>#REF!</v>
      </c>
      <c r="E3" s="15">
        <f>基本情報※最初に記入してください!D4</f>
        <v>0</v>
      </c>
      <c r="F3" s="15">
        <f>基本情報※最初に記入してください!C5</f>
        <v>0</v>
      </c>
      <c r="G3" s="15">
        <f>基本情報※最初に記入してください!C5</f>
        <v>0</v>
      </c>
      <c r="H3" s="15">
        <f>基本情報※最初に記入してください!C8</f>
        <v>0</v>
      </c>
      <c r="I3" s="15" t="e">
        <f>基本情報※最初に記入してください!#REF!</f>
        <v>#REF!</v>
      </c>
      <c r="J3" s="15" t="e">
        <f>基本情報※最初に記入してください!#REF!</f>
        <v>#REF!</v>
      </c>
      <c r="K3" s="15">
        <f>基本情報※最初に記入してください!C10</f>
        <v>0</v>
      </c>
      <c r="L3" s="15">
        <f>基本情報※最初に記入してください!C11</f>
        <v>0</v>
      </c>
      <c r="M3" s="15">
        <f>基本情報※最初に記入してください!C12</f>
        <v>0</v>
      </c>
      <c r="N3" s="15" t="e">
        <f>#REF!</f>
        <v>#REF!</v>
      </c>
      <c r="O3" s="15" t="e">
        <f>#REF!</f>
        <v>#REF!</v>
      </c>
      <c r="P3" s="16" t="e">
        <f>#REF!</f>
        <v>#REF!</v>
      </c>
      <c r="Q3" s="15" t="e">
        <f>#REF!</f>
        <v>#REF!</v>
      </c>
      <c r="R3" s="17" t="e">
        <f>#REF!</f>
        <v>#REF!</v>
      </c>
      <c r="S3" s="17" t="e">
        <f>#REF!</f>
        <v>#REF!</v>
      </c>
      <c r="T3" s="17" t="e">
        <f>#REF!</f>
        <v>#REF!</v>
      </c>
      <c r="U3" s="26" t="e">
        <f>#REF!</f>
        <v>#REF!</v>
      </c>
      <c r="V3" s="15" t="e">
        <f>#REF!</f>
        <v>#REF!</v>
      </c>
      <c r="W3" s="15" t="e">
        <f>#REF!</f>
        <v>#REF!</v>
      </c>
      <c r="X3" s="15" t="e">
        <f>#REF!</f>
        <v>#REF!</v>
      </c>
      <c r="Y3" s="15" t="e">
        <f>#REF!</f>
        <v>#REF!</v>
      </c>
      <c r="Z3" s="15" t="e">
        <f>#REF!</f>
        <v>#REF!</v>
      </c>
      <c r="AA3" s="15" t="e">
        <f>#REF!</f>
        <v>#REF!</v>
      </c>
      <c r="AB3" s="15" t="e">
        <f>#REF!</f>
        <v>#REF!</v>
      </c>
      <c r="AC3" s="15" t="e">
        <f>#REF!</f>
        <v>#REF!</v>
      </c>
      <c r="AD3" s="15" t="e">
        <f>#REF!</f>
        <v>#REF!</v>
      </c>
      <c r="AE3" s="15" t="e">
        <f>#REF!</f>
        <v>#REF!</v>
      </c>
      <c r="AF3" s="15" t="e">
        <f>#REF!</f>
        <v>#REF!</v>
      </c>
      <c r="AG3" s="15" t="e">
        <f>#REF!</f>
        <v>#REF!</v>
      </c>
      <c r="AH3" s="15" t="e">
        <f>#REF!</f>
        <v>#REF!</v>
      </c>
      <c r="AI3" s="15" t="e">
        <f>#REF!</f>
        <v>#REF!</v>
      </c>
      <c r="AJ3" s="15" t="e">
        <f>#REF!</f>
        <v>#REF!</v>
      </c>
      <c r="AK3" s="15" t="e">
        <f>#REF!</f>
        <v>#REF!</v>
      </c>
      <c r="AL3" s="15" t="e">
        <f>#REF!</f>
        <v>#REF!</v>
      </c>
      <c r="AM3" s="15" t="e">
        <f>#REF!</f>
        <v>#REF!</v>
      </c>
      <c r="AN3" s="15" t="e">
        <f>#REF!</f>
        <v>#REF!</v>
      </c>
      <c r="AO3" s="15" t="e">
        <f>#REF!</f>
        <v>#REF!</v>
      </c>
    </row>
    <row r="6" spans="1:41" x14ac:dyDescent="0.4">
      <c r="B6" s="13" t="s">
        <v>23</v>
      </c>
      <c r="C6" s="13" t="s">
        <v>28</v>
      </c>
      <c r="D6" s="14">
        <v>200000</v>
      </c>
      <c r="E6" s="13" t="s">
        <v>36</v>
      </c>
      <c r="F6" s="13" t="s">
        <v>47</v>
      </c>
      <c r="G6" s="13">
        <v>1</v>
      </c>
    </row>
    <row r="7" spans="1:41" x14ac:dyDescent="0.4">
      <c r="B7" s="13" t="s">
        <v>24</v>
      </c>
      <c r="C7" s="13" t="s">
        <v>29</v>
      </c>
      <c r="D7" s="14">
        <v>400000</v>
      </c>
      <c r="E7" s="13" t="s">
        <v>37</v>
      </c>
      <c r="F7" s="13" t="s">
        <v>48</v>
      </c>
      <c r="G7" s="13">
        <v>2</v>
      </c>
    </row>
    <row r="8" spans="1:41" x14ac:dyDescent="0.4">
      <c r="C8" s="13" t="s">
        <v>30</v>
      </c>
      <c r="D8" s="14">
        <v>600000</v>
      </c>
      <c r="F8" s="13" t="s">
        <v>49</v>
      </c>
      <c r="G8" s="13">
        <v>3</v>
      </c>
    </row>
    <row r="9" spans="1:41" x14ac:dyDescent="0.4">
      <c r="C9" s="13" t="s">
        <v>31</v>
      </c>
      <c r="D9" s="14">
        <v>800000</v>
      </c>
      <c r="F9" s="13" t="s">
        <v>50</v>
      </c>
      <c r="G9" s="13">
        <v>4</v>
      </c>
    </row>
    <row r="10" spans="1:41" x14ac:dyDescent="0.4">
      <c r="C10" s="13" t="s">
        <v>32</v>
      </c>
      <c r="D10" s="14">
        <v>1000000</v>
      </c>
      <c r="G10" s="13">
        <v>5</v>
      </c>
    </row>
    <row r="17" spans="2:4" x14ac:dyDescent="0.4">
      <c r="B17" s="25"/>
    </row>
    <row r="18" spans="2:4" x14ac:dyDescent="0.4">
      <c r="B18" s="13" t="s">
        <v>46</v>
      </c>
      <c r="D18" s="13" t="s">
        <v>54</v>
      </c>
    </row>
    <row r="19" spans="2:4" x14ac:dyDescent="0.4">
      <c r="B19" s="13" t="s">
        <v>45</v>
      </c>
      <c r="D19" s="13" t="s">
        <v>55</v>
      </c>
    </row>
    <row r="20" spans="2:4" x14ac:dyDescent="0.4">
      <c r="D20" s="13" t="s">
        <v>56</v>
      </c>
    </row>
    <row r="21" spans="2:4" x14ac:dyDescent="0.4">
      <c r="D21" s="13" t="s">
        <v>57</v>
      </c>
    </row>
    <row r="22" spans="2:4" x14ac:dyDescent="0.4">
      <c r="D22" s="13" t="s">
        <v>58</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P27"/>
  <sheetViews>
    <sheetView view="pageBreakPreview" zoomScaleNormal="100" zoomScaleSheetLayoutView="100" workbookViewId="0">
      <selection activeCell="L10" sqref="L10:P10"/>
    </sheetView>
  </sheetViews>
  <sheetFormatPr defaultRowHeight="18.75" x14ac:dyDescent="0.4"/>
  <cols>
    <col min="3" max="8" width="6.25" customWidth="1"/>
    <col min="9" max="11" width="3.5" customWidth="1"/>
    <col min="12" max="16" width="2.875" customWidth="1"/>
  </cols>
  <sheetData>
    <row r="1" spans="1:16" x14ac:dyDescent="0.4">
      <c r="A1" s="2" t="s">
        <v>67</v>
      </c>
      <c r="B1" s="2"/>
      <c r="C1" s="3"/>
      <c r="D1" s="3"/>
      <c r="E1" s="3"/>
      <c r="F1" s="3"/>
      <c r="G1" s="3"/>
      <c r="H1" s="3"/>
      <c r="I1" s="3"/>
      <c r="J1" s="3"/>
      <c r="K1" s="3"/>
      <c r="L1" s="3"/>
      <c r="M1" s="3"/>
      <c r="N1" s="3"/>
      <c r="O1" s="3"/>
      <c r="P1" s="3"/>
    </row>
    <row r="2" spans="1:16" ht="15.75" customHeight="1" x14ac:dyDescent="0.4">
      <c r="A2" s="148" t="s">
        <v>68</v>
      </c>
      <c r="B2" s="148"/>
      <c r="C2" s="148"/>
      <c r="D2" s="148"/>
      <c r="E2" s="148"/>
      <c r="F2" s="148"/>
      <c r="G2" s="148"/>
      <c r="H2" s="148"/>
      <c r="I2" s="148"/>
      <c r="J2" s="148"/>
      <c r="K2" s="148"/>
      <c r="L2" s="148"/>
      <c r="M2" s="148"/>
      <c r="N2" s="148"/>
      <c r="O2" s="148"/>
      <c r="P2" s="148"/>
    </row>
    <row r="3" spans="1:16" x14ac:dyDescent="0.4">
      <c r="A3" s="4" t="s">
        <v>16</v>
      </c>
      <c r="B3" s="5"/>
      <c r="C3" s="6"/>
      <c r="D3" s="6"/>
      <c r="E3" s="6"/>
      <c r="F3" s="6"/>
      <c r="G3" s="6"/>
      <c r="H3" s="6"/>
      <c r="I3" s="6"/>
      <c r="J3" s="6"/>
      <c r="K3" s="6"/>
      <c r="L3" s="6"/>
      <c r="M3" s="6"/>
      <c r="N3" s="6"/>
      <c r="O3" s="6"/>
      <c r="P3" s="6"/>
    </row>
    <row r="4" spans="1:16" ht="18" customHeight="1" x14ac:dyDescent="0.4">
      <c r="A4" s="6"/>
      <c r="B4" s="6"/>
      <c r="C4" s="6"/>
      <c r="D4" s="6"/>
      <c r="E4" s="6"/>
      <c r="F4" s="6"/>
      <c r="G4" s="6"/>
      <c r="H4" s="6"/>
      <c r="I4" s="6"/>
      <c r="J4" s="6"/>
      <c r="K4" s="6"/>
      <c r="L4" s="6"/>
      <c r="M4" s="6"/>
      <c r="N4" s="6"/>
      <c r="O4" s="6"/>
      <c r="P4" s="6"/>
    </row>
    <row r="5" spans="1:16" ht="27" customHeight="1" x14ac:dyDescent="0.4">
      <c r="A5" s="149" t="s">
        <v>126</v>
      </c>
      <c r="B5" s="149"/>
      <c r="C5" s="149"/>
      <c r="D5" s="149"/>
      <c r="E5" s="149"/>
      <c r="F5" s="149"/>
      <c r="G5" s="149"/>
      <c r="H5" s="149"/>
      <c r="I5" s="149"/>
      <c r="J5" s="149"/>
      <c r="K5" s="149"/>
      <c r="L5" s="149"/>
      <c r="M5" s="149"/>
      <c r="N5" s="149"/>
      <c r="O5" s="149"/>
      <c r="P5" s="149"/>
    </row>
    <row r="6" spans="1:16" ht="12" customHeight="1" x14ac:dyDescent="0.4">
      <c r="A6" s="150" t="s">
        <v>17</v>
      </c>
      <c r="B6" s="150"/>
      <c r="C6" s="150"/>
      <c r="D6" s="150"/>
      <c r="E6" s="150"/>
      <c r="F6" s="150"/>
      <c r="G6" s="150"/>
      <c r="H6" s="150"/>
      <c r="I6" s="150"/>
      <c r="J6" s="150"/>
      <c r="K6" s="150"/>
      <c r="L6" s="150"/>
      <c r="M6" s="150"/>
      <c r="N6" s="150"/>
      <c r="O6" s="150"/>
      <c r="P6" s="150"/>
    </row>
    <row r="7" spans="1:16" ht="9" customHeight="1" x14ac:dyDescent="0.4">
      <c r="A7" s="7"/>
      <c r="B7" s="3"/>
      <c r="C7" s="3"/>
      <c r="D7" s="3"/>
      <c r="E7" s="3"/>
      <c r="F7" s="3"/>
      <c r="G7" s="3"/>
      <c r="H7" s="3"/>
      <c r="I7" s="3"/>
      <c r="J7" s="3"/>
      <c r="K7" s="3"/>
      <c r="L7" s="3"/>
      <c r="M7" s="3"/>
      <c r="N7" s="3"/>
      <c r="O7" s="3"/>
      <c r="P7" s="3"/>
    </row>
    <row r="8" spans="1:16" ht="19.5" thickBot="1" x14ac:dyDescent="0.45">
      <c r="A8" s="2" t="s">
        <v>127</v>
      </c>
      <c r="B8" s="2"/>
      <c r="C8" s="2"/>
      <c r="D8" s="2"/>
      <c r="E8" s="2"/>
      <c r="F8" s="2"/>
      <c r="G8" s="2"/>
      <c r="H8" s="2"/>
      <c r="I8" s="2"/>
      <c r="J8" s="2"/>
      <c r="K8" s="2"/>
      <c r="L8" s="2"/>
      <c r="M8" s="2"/>
      <c r="N8" s="2"/>
      <c r="O8" s="2"/>
      <c r="P8" s="2"/>
    </row>
    <row r="9" spans="1:16" ht="19.5" thickBot="1" x14ac:dyDescent="0.45">
      <c r="A9" s="151" t="s">
        <v>69</v>
      </c>
      <c r="B9" s="151"/>
      <c r="C9" s="151"/>
      <c r="D9" s="151"/>
      <c r="E9" s="151"/>
      <c r="F9" s="151"/>
      <c r="G9" s="151"/>
      <c r="H9" s="151"/>
      <c r="I9" s="151"/>
      <c r="J9" s="151"/>
      <c r="K9" s="151"/>
      <c r="L9" s="151"/>
      <c r="M9" s="151"/>
      <c r="N9" s="151"/>
      <c r="O9" s="151"/>
      <c r="P9" s="151"/>
    </row>
    <row r="10" spans="1:16" ht="30" customHeight="1" thickBot="1" x14ac:dyDescent="0.45">
      <c r="A10" s="8">
        <v>1</v>
      </c>
      <c r="B10" s="146" t="s">
        <v>70</v>
      </c>
      <c r="C10" s="146"/>
      <c r="D10" s="146"/>
      <c r="E10" s="146"/>
      <c r="F10" s="146"/>
      <c r="G10" s="146"/>
      <c r="H10" s="146"/>
      <c r="I10" s="146"/>
      <c r="J10" s="146"/>
      <c r="K10" s="146"/>
      <c r="L10" s="147"/>
      <c r="M10" s="147"/>
      <c r="N10" s="147"/>
      <c r="O10" s="147"/>
      <c r="P10" s="147"/>
    </row>
    <row r="11" spans="1:16" ht="30" customHeight="1" thickBot="1" x14ac:dyDescent="0.45">
      <c r="A11" s="8">
        <v>2</v>
      </c>
      <c r="B11" s="146" t="s">
        <v>121</v>
      </c>
      <c r="C11" s="146"/>
      <c r="D11" s="146"/>
      <c r="E11" s="146"/>
      <c r="F11" s="146"/>
      <c r="G11" s="146"/>
      <c r="H11" s="146"/>
      <c r="I11" s="146"/>
      <c r="J11" s="146"/>
      <c r="K11" s="146"/>
      <c r="L11" s="147"/>
      <c r="M11" s="147"/>
      <c r="N11" s="147"/>
      <c r="O11" s="147"/>
      <c r="P11" s="147"/>
    </row>
    <row r="12" spans="1:16" ht="30" customHeight="1" thickBot="1" x14ac:dyDescent="0.45">
      <c r="A12" s="8">
        <v>3</v>
      </c>
      <c r="B12" s="146" t="s">
        <v>122</v>
      </c>
      <c r="C12" s="146"/>
      <c r="D12" s="146"/>
      <c r="E12" s="146"/>
      <c r="F12" s="146"/>
      <c r="G12" s="146"/>
      <c r="H12" s="146"/>
      <c r="I12" s="146"/>
      <c r="J12" s="146"/>
      <c r="K12" s="146"/>
      <c r="L12" s="147"/>
      <c r="M12" s="147"/>
      <c r="N12" s="147"/>
      <c r="O12" s="147"/>
      <c r="P12" s="147"/>
    </row>
    <row r="13" spans="1:16" ht="39" customHeight="1" thickBot="1" x14ac:dyDescent="0.45">
      <c r="A13" s="8">
        <v>4</v>
      </c>
      <c r="B13" s="140" t="s">
        <v>71</v>
      </c>
      <c r="C13" s="141"/>
      <c r="D13" s="141"/>
      <c r="E13" s="141"/>
      <c r="F13" s="141"/>
      <c r="G13" s="141"/>
      <c r="H13" s="141"/>
      <c r="I13" s="141"/>
      <c r="J13" s="141"/>
      <c r="K13" s="142"/>
      <c r="L13" s="143"/>
      <c r="M13" s="144"/>
      <c r="N13" s="144"/>
      <c r="O13" s="144"/>
      <c r="P13" s="145"/>
    </row>
    <row r="14" spans="1:16" ht="30" customHeight="1" thickBot="1" x14ac:dyDescent="0.45">
      <c r="A14" s="8">
        <v>5</v>
      </c>
      <c r="B14" s="146" t="s">
        <v>72</v>
      </c>
      <c r="C14" s="146"/>
      <c r="D14" s="146"/>
      <c r="E14" s="146"/>
      <c r="F14" s="146"/>
      <c r="G14" s="146"/>
      <c r="H14" s="146"/>
      <c r="I14" s="146"/>
      <c r="J14" s="146"/>
      <c r="K14" s="146"/>
      <c r="L14" s="147"/>
      <c r="M14" s="147"/>
      <c r="N14" s="147"/>
      <c r="O14" s="147"/>
      <c r="P14" s="147"/>
    </row>
    <row r="15" spans="1:16" ht="30" customHeight="1" thickBot="1" x14ac:dyDescent="0.45">
      <c r="A15" s="8">
        <v>6</v>
      </c>
      <c r="B15" s="146" t="s">
        <v>73</v>
      </c>
      <c r="C15" s="146"/>
      <c r="D15" s="146"/>
      <c r="E15" s="146"/>
      <c r="F15" s="146"/>
      <c r="G15" s="146"/>
      <c r="H15" s="146"/>
      <c r="I15" s="146"/>
      <c r="J15" s="146"/>
      <c r="K15" s="146"/>
      <c r="L15" s="147"/>
      <c r="M15" s="147"/>
      <c r="N15" s="147"/>
      <c r="O15" s="147"/>
      <c r="P15" s="147"/>
    </row>
    <row r="16" spans="1:16" ht="39" customHeight="1" thickBot="1" x14ac:dyDescent="0.45">
      <c r="A16" s="8">
        <v>7</v>
      </c>
      <c r="B16" s="146" t="s">
        <v>124</v>
      </c>
      <c r="C16" s="146"/>
      <c r="D16" s="146"/>
      <c r="E16" s="146"/>
      <c r="F16" s="146"/>
      <c r="G16" s="146"/>
      <c r="H16" s="146"/>
      <c r="I16" s="146"/>
      <c r="J16" s="146"/>
      <c r="K16" s="146"/>
      <c r="L16" s="147"/>
      <c r="M16" s="147"/>
      <c r="N16" s="147"/>
      <c r="O16" s="147"/>
      <c r="P16" s="147"/>
    </row>
    <row r="17" spans="1:16" ht="39" customHeight="1" thickBot="1" x14ac:dyDescent="0.45">
      <c r="A17" s="8">
        <v>8</v>
      </c>
      <c r="B17" s="146" t="s">
        <v>74</v>
      </c>
      <c r="C17" s="146"/>
      <c r="D17" s="146"/>
      <c r="E17" s="146"/>
      <c r="F17" s="146"/>
      <c r="G17" s="146"/>
      <c r="H17" s="146"/>
      <c r="I17" s="146"/>
      <c r="J17" s="146"/>
      <c r="K17" s="146"/>
      <c r="L17" s="147"/>
      <c r="M17" s="147"/>
      <c r="N17" s="147"/>
      <c r="O17" s="147"/>
      <c r="P17" s="147"/>
    </row>
    <row r="18" spans="1:16" ht="61.5" customHeight="1" thickBot="1" x14ac:dyDescent="0.45">
      <c r="A18" s="8">
        <v>9</v>
      </c>
      <c r="B18" s="146" t="s">
        <v>123</v>
      </c>
      <c r="C18" s="146"/>
      <c r="D18" s="146"/>
      <c r="E18" s="146"/>
      <c r="F18" s="146"/>
      <c r="G18" s="146"/>
      <c r="H18" s="146"/>
      <c r="I18" s="146"/>
      <c r="J18" s="146"/>
      <c r="K18" s="146"/>
      <c r="L18" s="147"/>
      <c r="M18" s="147"/>
      <c r="N18" s="147"/>
      <c r="O18" s="147"/>
      <c r="P18" s="147"/>
    </row>
    <row r="19" spans="1:16" ht="30" customHeight="1" thickBot="1" x14ac:dyDescent="0.45">
      <c r="A19" s="8">
        <v>10</v>
      </c>
      <c r="B19" s="146" t="s">
        <v>75</v>
      </c>
      <c r="C19" s="146"/>
      <c r="D19" s="146"/>
      <c r="E19" s="146"/>
      <c r="F19" s="146"/>
      <c r="G19" s="146"/>
      <c r="H19" s="146"/>
      <c r="I19" s="146"/>
      <c r="J19" s="146"/>
      <c r="K19" s="146"/>
      <c r="L19" s="147"/>
      <c r="M19" s="147"/>
      <c r="N19" s="147"/>
      <c r="O19" s="147"/>
      <c r="P19" s="147"/>
    </row>
    <row r="20" spans="1:16" ht="62.25" customHeight="1" thickBot="1" x14ac:dyDescent="0.45">
      <c r="A20" s="8">
        <v>11</v>
      </c>
      <c r="B20" s="146" t="s">
        <v>76</v>
      </c>
      <c r="C20" s="146"/>
      <c r="D20" s="146"/>
      <c r="E20" s="146"/>
      <c r="F20" s="146"/>
      <c r="G20" s="146"/>
      <c r="H20" s="146"/>
      <c r="I20" s="146"/>
      <c r="J20" s="146"/>
      <c r="K20" s="146"/>
      <c r="L20" s="147"/>
      <c r="M20" s="147"/>
      <c r="N20" s="147"/>
      <c r="O20" s="147"/>
      <c r="P20" s="147"/>
    </row>
    <row r="21" spans="1:16" ht="6" customHeight="1" x14ac:dyDescent="0.4">
      <c r="A21" s="9"/>
      <c r="B21" s="3"/>
      <c r="C21" s="3"/>
      <c r="D21" s="3"/>
      <c r="E21" s="3"/>
      <c r="F21" s="3"/>
      <c r="G21" s="3"/>
      <c r="H21" s="3"/>
      <c r="I21" s="3"/>
      <c r="J21" s="3"/>
      <c r="K21" s="3"/>
      <c r="L21" s="3"/>
      <c r="M21" s="3"/>
      <c r="N21" s="3"/>
      <c r="O21" s="3"/>
      <c r="P21" s="3"/>
    </row>
    <row r="22" spans="1:16" ht="6" customHeight="1" x14ac:dyDescent="0.4">
      <c r="A22" s="3"/>
      <c r="B22" s="3"/>
      <c r="C22" s="3"/>
      <c r="D22" s="3"/>
      <c r="E22" s="3"/>
      <c r="F22" s="3"/>
      <c r="G22" s="3"/>
      <c r="H22" s="3"/>
      <c r="I22" s="3"/>
      <c r="J22" s="3"/>
      <c r="K22" s="3"/>
      <c r="L22" s="3"/>
      <c r="M22" s="3"/>
      <c r="N22" s="3"/>
      <c r="O22" s="3"/>
      <c r="P22" s="3"/>
    </row>
    <row r="23" spans="1:16" ht="14.25" customHeight="1" x14ac:dyDescent="0.4">
      <c r="A23" s="3"/>
      <c r="B23" s="3"/>
      <c r="C23" s="3"/>
      <c r="D23" s="3"/>
      <c r="E23" s="3"/>
      <c r="F23" s="3"/>
      <c r="G23" s="2"/>
      <c r="I23" s="27" t="str">
        <f>IF(基本情報※最初に記入してください!D3="","","令和")</f>
        <v/>
      </c>
      <c r="J23" s="29">
        <f>基本情報※最初に記入してください!D3</f>
        <v>0</v>
      </c>
      <c r="K23" s="28" t="s">
        <v>77</v>
      </c>
      <c r="L23" s="29">
        <f>基本情報※最初に記入してください!F3</f>
        <v>0</v>
      </c>
      <c r="M23" s="30" t="s">
        <v>14</v>
      </c>
      <c r="N23" s="29">
        <f>基本情報※最初に記入してください!H3</f>
        <v>0</v>
      </c>
      <c r="O23" s="28" t="s">
        <v>18</v>
      </c>
      <c r="P23" s="2"/>
    </row>
    <row r="24" spans="1:16" ht="14.25" customHeight="1" x14ac:dyDescent="0.4">
      <c r="A24" s="3"/>
      <c r="B24" s="3"/>
      <c r="C24" s="3"/>
      <c r="D24" s="3"/>
      <c r="E24" s="3"/>
      <c r="F24" s="3"/>
      <c r="G24" s="2" t="s">
        <v>84</v>
      </c>
      <c r="H24" s="2"/>
      <c r="I24" s="132">
        <f>基本情報※最初に記入してください!C5</f>
        <v>0</v>
      </c>
      <c r="J24" s="132"/>
      <c r="K24" s="132"/>
      <c r="L24" s="132"/>
      <c r="M24" s="132"/>
      <c r="N24" s="132"/>
      <c r="O24" s="132"/>
      <c r="P24" s="132"/>
    </row>
    <row r="25" spans="1:16" ht="14.25" customHeight="1" x14ac:dyDescent="0.4">
      <c r="A25" s="3"/>
      <c r="B25" s="3"/>
      <c r="C25" s="3"/>
      <c r="D25" s="3"/>
      <c r="E25" s="3"/>
      <c r="F25" s="3"/>
      <c r="G25" s="2" t="s">
        <v>85</v>
      </c>
      <c r="H25" s="2"/>
      <c r="I25" s="132">
        <f>基本情報※最初に記入してください!C6</f>
        <v>0</v>
      </c>
      <c r="J25" s="132"/>
      <c r="K25" s="132"/>
      <c r="L25" s="132"/>
      <c r="M25" s="132"/>
      <c r="N25" s="132"/>
      <c r="O25" s="132"/>
      <c r="P25" s="132"/>
    </row>
    <row r="26" spans="1:16" ht="14.25" customHeight="1" x14ac:dyDescent="0.4">
      <c r="A26" s="3"/>
      <c r="B26" s="3"/>
      <c r="C26" s="3"/>
      <c r="D26" s="3"/>
      <c r="E26" s="3"/>
      <c r="F26" s="3"/>
      <c r="G26" s="2" t="s">
        <v>86</v>
      </c>
      <c r="H26" s="2"/>
      <c r="I26" s="132">
        <f>基本情報※最初に記入してください!C8</f>
        <v>0</v>
      </c>
      <c r="J26" s="132"/>
      <c r="K26" s="132"/>
      <c r="L26" s="132"/>
      <c r="M26" s="132"/>
      <c r="N26" s="132"/>
      <c r="O26" s="10"/>
      <c r="P26" s="11"/>
    </row>
    <row r="27" spans="1:16" ht="9" customHeight="1" x14ac:dyDescent="0.4"/>
  </sheetData>
  <sheetProtection sheet="1" objects="1" scenarios="1"/>
  <mergeCells count="29">
    <mergeCell ref="A2:P2"/>
    <mergeCell ref="A5:P5"/>
    <mergeCell ref="A6:P6"/>
    <mergeCell ref="A9:P9"/>
    <mergeCell ref="B10:K10"/>
    <mergeCell ref="L10:P10"/>
    <mergeCell ref="B17:K17"/>
    <mergeCell ref="L17:P17"/>
    <mergeCell ref="B14:K14"/>
    <mergeCell ref="L14:P14"/>
    <mergeCell ref="B15:K15"/>
    <mergeCell ref="L15:P15"/>
    <mergeCell ref="B16:K16"/>
    <mergeCell ref="L16:P16"/>
    <mergeCell ref="I26:N26"/>
    <mergeCell ref="B18:K18"/>
    <mergeCell ref="L18:P18"/>
    <mergeCell ref="B19:K19"/>
    <mergeCell ref="L19:P19"/>
    <mergeCell ref="B20:K20"/>
    <mergeCell ref="L20:P20"/>
    <mergeCell ref="I24:P24"/>
    <mergeCell ref="I25:P25"/>
    <mergeCell ref="B13:K13"/>
    <mergeCell ref="L13:P13"/>
    <mergeCell ref="B11:K11"/>
    <mergeCell ref="L11:P11"/>
    <mergeCell ref="B12:K12"/>
    <mergeCell ref="L12:P12"/>
  </mergeCells>
  <phoneticPr fontId="4"/>
  <printOptions horizontalCentered="1"/>
  <pageMargins left="0.78740157480314965" right="0.78740157480314965" top="0.98425196850393704" bottom="0.98425196850393704" header="0.51181102362204722" footer="0.51181102362204722"/>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大阪府確認欄!$B$6:$B$7</xm:f>
          </x14:formula1>
          <xm:sqref>L10:P20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基本情報※最初に記入してください</vt:lpstr>
      <vt:lpstr>１申請書</vt:lpstr>
      <vt:lpstr>大阪府確認欄</vt:lpstr>
      <vt:lpstr>２誓約書・同意書</vt:lpstr>
      <vt:lpstr>'１申請書'!Print_Area</vt:lpstr>
      <vt:lpstr>'２誓約書・同意書'!Print_Area</vt:lpstr>
      <vt:lpstr>基本情報※最初に記入してください!Print_Area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administator</cp:lastModifiedBy>
  <cp:lastPrinted>2022-12-01T08:39:11Z</cp:lastPrinted>
  <dcterms:created xsi:type="dcterms:W3CDTF">2020-11-24T04:35:51Z</dcterms:created>
  <dcterms:modified xsi:type="dcterms:W3CDTF">2023-02-01T02:33:17Z</dcterms:modified>
</cp:coreProperties>
</file>